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/>
  <mc:AlternateContent xmlns:mc="http://schemas.openxmlformats.org/markup-compatibility/2006">
    <mc:Choice Requires="x15">
      <x15ac:absPath xmlns:x15ac="http://schemas.microsoft.com/office/spreadsheetml/2010/11/ac" url="/Users/patrickjmcd/GitHub/Henry-Pump/Tank-Transfer-Station/"/>
    </mc:Choice>
  </mc:AlternateContent>
  <bookViews>
    <workbookView xWindow="-70300" yWindow="1180" windowWidth="28800" windowHeight="17600" tabRatio="500" activeTab="2"/>
  </bookViews>
  <sheets>
    <sheet name="Alarm Mapping" sheetId="1" r:id="rId1"/>
    <sheet name="Triggers" sheetId="2" r:id="rId2"/>
    <sheet name="Messages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3" i="2" l="1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2" i="2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2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2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" i="2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2" i="1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23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" i="2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2" i="3"/>
</calcChain>
</file>

<file path=xl/sharedStrings.xml><?xml version="1.0" encoding="utf-8"?>
<sst xmlns="http://schemas.openxmlformats.org/spreadsheetml/2006/main" count="1129" uniqueCount="271">
  <si>
    <t>Bit</t>
  </si>
  <si>
    <t>Alarm Bit</t>
  </si>
  <si>
    <t>FTX1</t>
  </si>
  <si>
    <t>Alarm</t>
  </si>
  <si>
    <t>LoLo</t>
  </si>
  <si>
    <t>Type</t>
  </si>
  <si>
    <t>Flow</t>
  </si>
  <si>
    <t>Lo</t>
  </si>
  <si>
    <t>Hi</t>
  </si>
  <si>
    <t>HiHi</t>
  </si>
  <si>
    <t>Config</t>
  </si>
  <si>
    <t>Error</t>
  </si>
  <si>
    <t>Level</t>
  </si>
  <si>
    <t>VFD</t>
  </si>
  <si>
    <t>Fault</t>
  </si>
  <si>
    <t>Pressure</t>
  </si>
  <si>
    <t>Alarm Text</t>
  </si>
  <si>
    <t>id</t>
  </si>
  <si>
    <t>type</t>
  </si>
  <si>
    <t>ack-all-value</t>
  </si>
  <si>
    <t>use-ack-all</t>
  </si>
  <si>
    <t>ack-tag</t>
  </si>
  <si>
    <t>exp</t>
  </si>
  <si>
    <t>message-tag</t>
  </si>
  <si>
    <t>message-handshake-exp</t>
  </si>
  <si>
    <t>message-notification-tag</t>
  </si>
  <si>
    <t>remote-ack-exp</t>
  </si>
  <si>
    <t>remote-ack-handshake-tag</t>
  </si>
  <si>
    <t>label</t>
  </si>
  <si>
    <t>handshake-tag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</si>
  <si>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</si>
  <si>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</si>
  <si>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</si>
  <si>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</si>
  <si>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</si>
  <si>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</si>
  <si>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</si>
  <si>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</si>
  <si>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</si>
  <si>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</si>
  <si>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</si>
  <si>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</si>
  <si>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</si>
  <si>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</si>
  <si>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</si>
  <si>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</si>
  <si>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</si>
  <si>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</si>
  <si>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</si>
  <si>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</si>
  <si>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</si>
  <si>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</si>
  <si>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</si>
  <si>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</si>
  <si>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</si>
  <si>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</si>
  <si>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</si>
  <si>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</si>
  <si>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</si>
  <si>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</si>
  <si>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</si>
  <si>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</si>
  <si>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</si>
  <si>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</si>
  <si>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</si>
  <si>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</si>
  <si>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</si>
  <si>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</si>
  <si>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</si>
  <si>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T40</t>
  </si>
  <si>
    <t>T41</t>
  </si>
  <si>
    <t>T42</t>
  </si>
  <si>
    <t>value</t>
  </si>
  <si>
    <t>false</t>
  </si>
  <si>
    <t>trigger-value</t>
  </si>
  <si>
    <t>identifier</t>
  </si>
  <si>
    <t>trigger</t>
  </si>
  <si>
    <t>backcolor</t>
  </si>
  <si>
    <t>forecolor</t>
  </si>
  <si>
    <t>audio</t>
  </si>
  <si>
    <t>display</t>
  </si>
  <si>
    <t>print</t>
  </si>
  <si>
    <t>message-to-tag</t>
  </si>
  <si>
    <t>text</t>
  </si>
  <si>
    <t>Tank</t>
  </si>
  <si>
    <t>M2</t>
  </si>
  <si>
    <t>M1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</si>
  <si>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</si>
  <si>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</si>
  <si>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</si>
  <si>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</si>
  <si>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</si>
  <si>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</si>
  <si>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</si>
  <si>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</si>
  <si>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</si>
  <si>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</si>
  <si>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</si>
  <si>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</si>
  <si>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</si>
  <si>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</si>
  <si>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</si>
  <si>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</si>
  <si>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</si>
  <si>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</si>
  <si>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</si>
  <si>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</si>
  <si>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</si>
  <si>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</si>
  <si>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</si>
  <si>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</si>
  <si>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</si>
  <si>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</si>
  <si>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</si>
  <si>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</si>
  <si>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</si>
  <si>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</si>
  <si>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</si>
  <si>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</si>
  <si>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</si>
  <si>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</si>
  <si>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</si>
  <si>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</si>
  <si>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</si>
  <si>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</si>
  <si>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#FFFFFF</t>
  </si>
  <si>
    <t>true</t>
  </si>
  <si>
    <t>XML</t>
  </si>
  <si>
    <t>T43</t>
  </si>
  <si>
    <t>T44</t>
  </si>
  <si>
    <t>T45</t>
  </si>
  <si>
    <t>T46</t>
  </si>
  <si>
    <t>T47</t>
  </si>
  <si>
    <t>T48</t>
  </si>
  <si>
    <t>T49</t>
  </si>
  <si>
    <t>T50</t>
  </si>
  <si>
    <t>T51</t>
  </si>
  <si>
    <t>T52</t>
  </si>
  <si>
    <t>T53</t>
  </si>
  <si>
    <t>T54</t>
  </si>
  <si>
    <t>T55</t>
  </si>
  <si>
    <t>T56</t>
  </si>
  <si>
    <t>T57</t>
  </si>
  <si>
    <t>T58</t>
  </si>
  <si>
    <t>T59</t>
  </si>
  <si>
    <t>T60</t>
  </si>
  <si>
    <t>T61</t>
  </si>
  <si>
    <t>T62</t>
  </si>
  <si>
    <t>T63</t>
  </si>
  <si>
    <t>T64</t>
  </si>
  <si>
    <t>T65</t>
  </si>
  <si>
    <t>T66</t>
  </si>
  <si>
    <t>T67</t>
  </si>
  <si>
    <t>T68</t>
  </si>
  <si>
    <t>T69</t>
  </si>
  <si>
    <t>T70</t>
  </si>
  <si>
    <t>T71</t>
  </si>
  <si>
    <t>T72</t>
  </si>
  <si>
    <t>T73</t>
  </si>
  <si>
    <t>T74</t>
  </si>
  <si>
    <t>T75</t>
  </si>
  <si>
    <t>T76</t>
  </si>
  <si>
    <t>T77</t>
  </si>
  <si>
    <t>T78</t>
  </si>
  <si>
    <t>T79</t>
  </si>
  <si>
    <t>T80</t>
  </si>
  <si>
    <t>T81</t>
  </si>
  <si>
    <t>T82</t>
  </si>
  <si>
    <t>T83</t>
  </si>
  <si>
    <t>T84</t>
  </si>
  <si>
    <t>Label</t>
  </si>
  <si>
    <t>Description</t>
  </si>
  <si>
    <t>Inlet Flow Transmitter</t>
  </si>
  <si>
    <t>Tank Level</t>
  </si>
  <si>
    <t>Outlet Flow Transmitter</t>
  </si>
  <si>
    <t>Pump</t>
  </si>
  <si>
    <t>Pump Discharge Pressure Transmitter</t>
  </si>
  <si>
    <t>LTX1</t>
  </si>
  <si>
    <t>FTX2</t>
  </si>
  <si>
    <t>MCX1</t>
  </si>
  <si>
    <t>PTX1</t>
  </si>
  <si>
    <t>Tag</t>
  </si>
  <si>
    <t>genericLabel</t>
  </si>
  <si>
    <t>FTX1_LoLo</t>
  </si>
  <si>
    <t>FTX1_Lo</t>
  </si>
  <si>
    <t>FTX1_Hi</t>
  </si>
  <si>
    <t>FTX1_HiHi</t>
  </si>
  <si>
    <t>FTX1_Config</t>
  </si>
  <si>
    <t>LTX1_LoLo</t>
  </si>
  <si>
    <t>LTX1_Lo</t>
  </si>
  <si>
    <t>LTX1_Hi</t>
  </si>
  <si>
    <t>LTX1_HiHi</t>
  </si>
  <si>
    <t>LTX1_Config</t>
  </si>
  <si>
    <t>FTX2_LoLo</t>
  </si>
  <si>
    <t>FTX2_Lo</t>
  </si>
  <si>
    <t>FTX2_Hi</t>
  </si>
  <si>
    <t>FTX2_HiHi</t>
  </si>
  <si>
    <t>FTX2_Config</t>
  </si>
  <si>
    <t>MCX1_VFD</t>
  </si>
  <si>
    <t>PTX1_LoLo</t>
  </si>
  <si>
    <t>PTX1_Lo</t>
  </si>
  <si>
    <t>PTX1_Hi</t>
  </si>
  <si>
    <t>PTX1_HiHi</t>
  </si>
  <si>
    <t>PTX1_Config</t>
  </si>
  <si>
    <t>FTX1 Inlet Flow Transmitter LoLo Flow</t>
  </si>
  <si>
    <t>FTX1 Inlet Flow Transmitter Lo Flow</t>
  </si>
  <si>
    <t>FTX1 Inlet Flow Transmitter Hi Flow</t>
  </si>
  <si>
    <t>FTX1 Inlet Flow Transmitter HiHi Flow</t>
  </si>
  <si>
    <t>FTX1 Inlet Flow Transmitter Config Error</t>
  </si>
  <si>
    <t>LTX1 Tank Level LoLo Level</t>
  </si>
  <si>
    <t>LTX1 Tank Level Lo Level</t>
  </si>
  <si>
    <t>LTX1 Tank Level Hi Level</t>
  </si>
  <si>
    <t>LTX1 Tank Level HiHi Level</t>
  </si>
  <si>
    <t>LTX1 Tank Level Config Error</t>
  </si>
  <si>
    <t>FTX2 Outlet Flow Transmitter LoLo Flow</t>
  </si>
  <si>
    <t>FTX2 Outlet Flow Transmitter Lo Flow</t>
  </si>
  <si>
    <t>FTX2 Outlet Flow Transmitter Hi Flow</t>
  </si>
  <si>
    <t>FTX2 Outlet Flow Transmitter HiHi Flow</t>
  </si>
  <si>
    <t>FTX2 Outlet Flow Transmitter Config Error</t>
  </si>
  <si>
    <t>MCX1 Pump VFD Fault</t>
  </si>
  <si>
    <t>PTX1 Pump Discharge Pressure Transmitter LoLo Pressure</t>
  </si>
  <si>
    <t>PTX1 Pump Discharge Pressure Transmitter Lo Pressure</t>
  </si>
  <si>
    <t>PTX1 Pump Discharge Pressure Transmitter Hi Pressure</t>
  </si>
  <si>
    <t>PTX1 Pump Discharge Pressure Transmitter HiHi Pressure</t>
  </si>
  <si>
    <t>PTX1 Pump Discharge Pressure Transmitter Config Error</t>
  </si>
  <si>
    <t>genericText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</si>
  <si>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</si>
  <si>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</si>
  <si>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</si>
  <si>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</si>
  <si>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</si>
  <si>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</si>
  <si>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</si>
  <si>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</si>
  <si>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</si>
  <si>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M50</t>
  </si>
  <si>
    <t>M51</t>
  </si>
  <si>
    <t>M52</t>
  </si>
  <si>
    <t>M53</t>
  </si>
  <si>
    <t>M54</t>
  </si>
  <si>
    <t>M55</t>
  </si>
  <si>
    <t>M56</t>
  </si>
  <si>
    <t>M57</t>
  </si>
  <si>
    <t>M58</t>
  </si>
  <si>
    <t>M59</t>
  </si>
  <si>
    <t>M60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</si>
  <si>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</si>
  <si>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</si>
  <si>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</si>
  <si>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</si>
  <si>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</si>
  <si>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</si>
  <si>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</si>
  <si>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</si>
  <si>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</si>
  <si>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M70</t>
  </si>
  <si>
    <t>M71</t>
  </si>
  <si>
    <t>M72</t>
  </si>
  <si>
    <t>M73</t>
  </si>
  <si>
    <t>M74</t>
  </si>
  <si>
    <t>M75</t>
  </si>
  <si>
    <t>M76</t>
  </si>
  <si>
    <t>M77</t>
  </si>
  <si>
    <t>M78</t>
  </si>
  <si>
    <t>M79</t>
  </si>
  <si>
    <t>M80</t>
  </si>
  <si>
    <t>M81</t>
  </si>
  <si>
    <t>M82</t>
  </si>
  <si>
    <t>M83</t>
  </si>
  <si>
    <t>M84</t>
  </si>
  <si>
    <t>#800000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</si>
</sst>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49" fontId="0" fillId="0" borderId="0" xfId="0" applyNumberFormat="1"/>
    <xf numFmtId="0" fontId="3" fillId="0" borderId="0" xfId="0" applyFo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G2" sqref="G2:G22"/>
    </sheetView>
  </sheetViews>
  <sheetFormatPr baseColWidth="10" defaultRowHeight="16" x14ac:dyDescent="0.2"/>
  <cols>
    <col min="1" max="1" width="8.6640625" bestFit="1" customWidth="1"/>
    <col min="2" max="2" width="8.6640625" customWidth="1"/>
    <col min="3" max="3" width="36.1640625" bestFit="1" customWidth="1"/>
    <col min="7" max="7" width="48" bestFit="1" customWidth="1"/>
  </cols>
  <sheetData>
    <row r="1" spans="1:8" x14ac:dyDescent="0.2">
      <c r="A1" t="s">
        <v>1</v>
      </c>
      <c r="B1" t="s">
        <v>181</v>
      </c>
      <c r="C1" t="s">
        <v>171</v>
      </c>
      <c r="D1" t="s">
        <v>3</v>
      </c>
      <c r="E1" t="s">
        <v>5</v>
      </c>
      <c r="G1" t="s">
        <v>16</v>
      </c>
      <c r="H1" t="s">
        <v>170</v>
      </c>
    </row>
    <row r="2" spans="1:8" x14ac:dyDescent="0.2">
      <c r="A2">
        <v>0</v>
      </c>
      <c r="B2" t="s">
        <v>2</v>
      </c>
      <c r="C2" t="s">
        <v>172</v>
      </c>
      <c r="D2" t="s">
        <v>4</v>
      </c>
      <c r="E2" t="s">
        <v>6</v>
      </c>
      <c r="G2" t="str">
        <f>CONCATENATE(B2, " ", C2, " ", D2, " ", E2)</f>
        <v>FTX1 Inlet Flow Transmitter LoLo Flow</v>
      </c>
      <c r="H2" t="str">
        <f>CONCATENATE(B2, "_",D2)</f>
        <v>FTX1_LoLo</v>
      </c>
    </row>
    <row r="3" spans="1:8" x14ac:dyDescent="0.2">
      <c r="A3">
        <v>1</v>
      </c>
      <c r="B3" t="s">
        <v>2</v>
      </c>
      <c r="C3" t="s">
        <v>172</v>
      </c>
      <c r="D3" t="s">
        <v>7</v>
      </c>
      <c r="E3" t="s">
        <v>6</v>
      </c>
      <c r="G3" t="str">
        <f t="shared" ref="G3:G33" si="0">CONCATENATE(B3, " ", C3, " ", D3, " ", E3)</f>
        <v>FTX1 Inlet Flow Transmitter Lo Flow</v>
      </c>
      <c r="H3" t="str">
        <f t="shared" ref="H3:H33" si="1">CONCATENATE(B3, "_",D3)</f>
        <v>FTX1_Lo</v>
      </c>
    </row>
    <row r="4" spans="1:8" x14ac:dyDescent="0.2">
      <c r="A4">
        <v>2</v>
      </c>
      <c r="B4" t="s">
        <v>2</v>
      </c>
      <c r="C4" t="s">
        <v>172</v>
      </c>
      <c r="D4" t="s">
        <v>8</v>
      </c>
      <c r="E4" t="s">
        <v>6</v>
      </c>
      <c r="G4" t="str">
        <f t="shared" si="0"/>
        <v>FTX1 Inlet Flow Transmitter Hi Flow</v>
      </c>
      <c r="H4" t="str">
        <f t="shared" si="1"/>
        <v>FTX1_Hi</v>
      </c>
    </row>
    <row r="5" spans="1:8" x14ac:dyDescent="0.2">
      <c r="A5">
        <v>3</v>
      </c>
      <c r="B5" t="s">
        <v>2</v>
      </c>
      <c r="C5" t="s">
        <v>172</v>
      </c>
      <c r="D5" t="s">
        <v>9</v>
      </c>
      <c r="E5" t="s">
        <v>6</v>
      </c>
      <c r="G5" t="str">
        <f t="shared" si="0"/>
        <v>FTX1 Inlet Flow Transmitter HiHi Flow</v>
      </c>
      <c r="H5" t="str">
        <f t="shared" si="1"/>
        <v>FTX1_HiHi</v>
      </c>
    </row>
    <row r="6" spans="1:8" x14ac:dyDescent="0.2">
      <c r="A6">
        <v>4</v>
      </c>
      <c r="B6" t="s">
        <v>2</v>
      </c>
      <c r="C6" t="s">
        <v>172</v>
      </c>
      <c r="D6" t="s">
        <v>10</v>
      </c>
      <c r="E6" t="s">
        <v>11</v>
      </c>
      <c r="G6" t="str">
        <f t="shared" si="0"/>
        <v>FTX1 Inlet Flow Transmitter Config Error</v>
      </c>
      <c r="H6" t="str">
        <f t="shared" si="1"/>
        <v>FTX1_Config</v>
      </c>
    </row>
    <row r="7" spans="1:8" x14ac:dyDescent="0.2">
      <c r="A7">
        <v>5</v>
      </c>
      <c r="B7" t="s">
        <v>177</v>
      </c>
      <c r="C7" t="s">
        <v>173</v>
      </c>
      <c r="D7" t="s">
        <v>4</v>
      </c>
      <c r="E7" t="s">
        <v>12</v>
      </c>
      <c r="G7" t="str">
        <f t="shared" si="0"/>
        <v>LTX1 Tank Level LoLo Level</v>
      </c>
      <c r="H7" t="str">
        <f t="shared" si="1"/>
        <v>LTX1_LoLo</v>
      </c>
    </row>
    <row r="8" spans="1:8" x14ac:dyDescent="0.2">
      <c r="A8">
        <v>6</v>
      </c>
      <c r="B8" t="s">
        <v>177</v>
      </c>
      <c r="C8" t="s">
        <v>173</v>
      </c>
      <c r="D8" t="s">
        <v>7</v>
      </c>
      <c r="E8" t="s">
        <v>12</v>
      </c>
      <c r="G8" t="str">
        <f t="shared" si="0"/>
        <v>LTX1 Tank Level Lo Level</v>
      </c>
      <c r="H8" t="str">
        <f t="shared" si="1"/>
        <v>LTX1_Lo</v>
      </c>
    </row>
    <row r="9" spans="1:8" x14ac:dyDescent="0.2">
      <c r="A9">
        <v>7</v>
      </c>
      <c r="B9" t="s">
        <v>177</v>
      </c>
      <c r="C9" t="s">
        <v>173</v>
      </c>
      <c r="D9" t="s">
        <v>8</v>
      </c>
      <c r="E9" t="s">
        <v>12</v>
      </c>
      <c r="G9" t="str">
        <f t="shared" si="0"/>
        <v>LTX1 Tank Level Hi Level</v>
      </c>
      <c r="H9" t="str">
        <f t="shared" si="1"/>
        <v>LTX1_Hi</v>
      </c>
    </row>
    <row r="10" spans="1:8" x14ac:dyDescent="0.2">
      <c r="A10">
        <v>8</v>
      </c>
      <c r="B10" t="s">
        <v>177</v>
      </c>
      <c r="C10" t="s">
        <v>173</v>
      </c>
      <c r="D10" t="s">
        <v>9</v>
      </c>
      <c r="E10" t="s">
        <v>12</v>
      </c>
      <c r="G10" t="str">
        <f t="shared" si="0"/>
        <v>LTX1 Tank Level HiHi Level</v>
      </c>
      <c r="H10" t="str">
        <f t="shared" si="1"/>
        <v>LTX1_HiHi</v>
      </c>
    </row>
    <row r="11" spans="1:8" x14ac:dyDescent="0.2">
      <c r="A11">
        <v>9</v>
      </c>
      <c r="B11" t="s">
        <v>177</v>
      </c>
      <c r="C11" t="s">
        <v>173</v>
      </c>
      <c r="D11" t="s">
        <v>10</v>
      </c>
      <c r="E11" t="s">
        <v>11</v>
      </c>
      <c r="G11" t="str">
        <f t="shared" si="0"/>
        <v>LTX1 Tank Level Config Error</v>
      </c>
      <c r="H11" t="str">
        <f t="shared" si="1"/>
        <v>LTX1_Config</v>
      </c>
    </row>
    <row r="12" spans="1:8" x14ac:dyDescent="0.2">
      <c r="A12">
        <v>10</v>
      </c>
      <c r="B12" t="s">
        <v>178</v>
      </c>
      <c r="C12" t="s">
        <v>174</v>
      </c>
      <c r="D12" t="s">
        <v>4</v>
      </c>
      <c r="E12" t="s">
        <v>6</v>
      </c>
      <c r="G12" t="str">
        <f t="shared" si="0"/>
        <v>FTX2 Outlet Flow Transmitter LoLo Flow</v>
      </c>
      <c r="H12" t="str">
        <f t="shared" si="1"/>
        <v>FTX2_LoLo</v>
      </c>
    </row>
    <row r="13" spans="1:8" x14ac:dyDescent="0.2">
      <c r="A13">
        <v>11</v>
      </c>
      <c r="B13" t="s">
        <v>178</v>
      </c>
      <c r="C13" t="s">
        <v>174</v>
      </c>
      <c r="D13" t="s">
        <v>7</v>
      </c>
      <c r="E13" t="s">
        <v>6</v>
      </c>
      <c r="G13" t="str">
        <f t="shared" si="0"/>
        <v>FTX2 Outlet Flow Transmitter Lo Flow</v>
      </c>
      <c r="H13" t="str">
        <f t="shared" si="1"/>
        <v>FTX2_Lo</v>
      </c>
    </row>
    <row r="14" spans="1:8" x14ac:dyDescent="0.2">
      <c r="A14">
        <v>12</v>
      </c>
      <c r="B14" t="s">
        <v>178</v>
      </c>
      <c r="C14" t="s">
        <v>174</v>
      </c>
      <c r="D14" t="s">
        <v>8</v>
      </c>
      <c r="E14" t="s">
        <v>6</v>
      </c>
      <c r="G14" t="str">
        <f t="shared" si="0"/>
        <v>FTX2 Outlet Flow Transmitter Hi Flow</v>
      </c>
      <c r="H14" t="str">
        <f t="shared" si="1"/>
        <v>FTX2_Hi</v>
      </c>
    </row>
    <row r="15" spans="1:8" x14ac:dyDescent="0.2">
      <c r="A15">
        <v>13</v>
      </c>
      <c r="B15" t="s">
        <v>178</v>
      </c>
      <c r="C15" t="s">
        <v>174</v>
      </c>
      <c r="D15" t="s">
        <v>9</v>
      </c>
      <c r="E15" t="s">
        <v>6</v>
      </c>
      <c r="G15" t="str">
        <f t="shared" si="0"/>
        <v>FTX2 Outlet Flow Transmitter HiHi Flow</v>
      </c>
      <c r="H15" t="str">
        <f t="shared" si="1"/>
        <v>FTX2_HiHi</v>
      </c>
    </row>
    <row r="16" spans="1:8" x14ac:dyDescent="0.2">
      <c r="A16">
        <v>14</v>
      </c>
      <c r="B16" t="s">
        <v>178</v>
      </c>
      <c r="C16" t="s">
        <v>174</v>
      </c>
      <c r="D16" t="s">
        <v>10</v>
      </c>
      <c r="E16" t="s">
        <v>11</v>
      </c>
      <c r="G16" t="str">
        <f t="shared" si="0"/>
        <v>FTX2 Outlet Flow Transmitter Config Error</v>
      </c>
      <c r="H16" t="str">
        <f t="shared" si="1"/>
        <v>FTX2_Config</v>
      </c>
    </row>
    <row r="17" spans="1:8" x14ac:dyDescent="0.2">
      <c r="A17">
        <v>15</v>
      </c>
      <c r="B17" t="s">
        <v>179</v>
      </c>
      <c r="C17" t="s">
        <v>175</v>
      </c>
      <c r="D17" t="s">
        <v>13</v>
      </c>
      <c r="E17" t="s">
        <v>14</v>
      </c>
      <c r="G17" t="str">
        <f t="shared" si="0"/>
        <v>MCX1 Pump VFD Fault</v>
      </c>
      <c r="H17" t="str">
        <f t="shared" si="1"/>
        <v>MCX1_VFD</v>
      </c>
    </row>
    <row r="18" spans="1:8" x14ac:dyDescent="0.2">
      <c r="A18">
        <v>16</v>
      </c>
      <c r="B18" t="s">
        <v>180</v>
      </c>
      <c r="C18" t="s">
        <v>176</v>
      </c>
      <c r="D18" t="s">
        <v>4</v>
      </c>
      <c r="E18" t="s">
        <v>15</v>
      </c>
      <c r="G18" t="str">
        <f t="shared" si="0"/>
        <v>PTX1 Pump Discharge Pressure Transmitter LoLo Pressure</v>
      </c>
      <c r="H18" t="str">
        <f t="shared" si="1"/>
        <v>PTX1_LoLo</v>
      </c>
    </row>
    <row r="19" spans="1:8" x14ac:dyDescent="0.2">
      <c r="A19">
        <v>17</v>
      </c>
      <c r="B19" t="s">
        <v>180</v>
      </c>
      <c r="C19" t="s">
        <v>176</v>
      </c>
      <c r="D19" t="s">
        <v>7</v>
      </c>
      <c r="E19" t="s">
        <v>15</v>
      </c>
      <c r="G19" t="str">
        <f t="shared" si="0"/>
        <v>PTX1 Pump Discharge Pressure Transmitter Lo Pressure</v>
      </c>
      <c r="H19" t="str">
        <f t="shared" si="1"/>
        <v>PTX1_Lo</v>
      </c>
    </row>
    <row r="20" spans="1:8" x14ac:dyDescent="0.2">
      <c r="A20">
        <v>18</v>
      </c>
      <c r="B20" t="s">
        <v>180</v>
      </c>
      <c r="C20" t="s">
        <v>176</v>
      </c>
      <c r="D20" t="s">
        <v>8</v>
      </c>
      <c r="E20" t="s">
        <v>15</v>
      </c>
      <c r="G20" t="str">
        <f t="shared" si="0"/>
        <v>PTX1 Pump Discharge Pressure Transmitter Hi Pressure</v>
      </c>
      <c r="H20" t="str">
        <f t="shared" si="1"/>
        <v>PTX1_Hi</v>
      </c>
    </row>
    <row r="21" spans="1:8" x14ac:dyDescent="0.2">
      <c r="A21">
        <v>19</v>
      </c>
      <c r="B21" t="s">
        <v>180</v>
      </c>
      <c r="C21" t="s">
        <v>176</v>
      </c>
      <c r="D21" t="s">
        <v>9</v>
      </c>
      <c r="E21" t="s">
        <v>15</v>
      </c>
      <c r="G21" t="str">
        <f t="shared" si="0"/>
        <v>PTX1 Pump Discharge Pressure Transmitter HiHi Pressure</v>
      </c>
      <c r="H21" t="str">
        <f t="shared" si="1"/>
        <v>PTX1_HiHi</v>
      </c>
    </row>
    <row r="22" spans="1:8" x14ac:dyDescent="0.2">
      <c r="A22">
        <v>20</v>
      </c>
      <c r="B22" t="s">
        <v>180</v>
      </c>
      <c r="C22" t="s">
        <v>176</v>
      </c>
      <c r="D22" t="s">
        <v>10</v>
      </c>
      <c r="E22" t="s">
        <v>11</v>
      </c>
      <c r="G22" t="str">
        <f t="shared" si="0"/>
        <v>PTX1 Pump Discharge Pressure Transmitter Config Error</v>
      </c>
      <c r="H22" t="str">
        <f t="shared" si="1"/>
        <v>PTX1_Config</v>
      </c>
    </row>
    <row r="23" spans="1:8" x14ac:dyDescent="0.2">
      <c r="A23">
        <v>21</v>
      </c>
      <c r="G23" t="str">
        <f t="shared" si="0"/>
        <v xml:space="preserve">   </v>
      </c>
      <c r="H23" t="str">
        <f t="shared" si="1"/>
        <v>_</v>
      </c>
    </row>
    <row r="24" spans="1:8" x14ac:dyDescent="0.2">
      <c r="A24">
        <v>22</v>
      </c>
      <c r="G24" t="str">
        <f t="shared" si="0"/>
        <v xml:space="preserve">   </v>
      </c>
      <c r="H24" t="str">
        <f t="shared" si="1"/>
        <v>_</v>
      </c>
    </row>
    <row r="25" spans="1:8" x14ac:dyDescent="0.2">
      <c r="A25">
        <v>23</v>
      </c>
      <c r="G25" t="str">
        <f t="shared" si="0"/>
        <v xml:space="preserve">   </v>
      </c>
      <c r="H25" t="str">
        <f t="shared" si="1"/>
        <v>_</v>
      </c>
    </row>
    <row r="26" spans="1:8" x14ac:dyDescent="0.2">
      <c r="A26">
        <v>24</v>
      </c>
      <c r="G26" t="str">
        <f t="shared" si="0"/>
        <v xml:space="preserve">   </v>
      </c>
      <c r="H26" t="str">
        <f t="shared" si="1"/>
        <v>_</v>
      </c>
    </row>
    <row r="27" spans="1:8" x14ac:dyDescent="0.2">
      <c r="A27">
        <v>25</v>
      </c>
      <c r="G27" t="str">
        <f t="shared" si="0"/>
        <v xml:space="preserve">   </v>
      </c>
      <c r="H27" t="str">
        <f t="shared" si="1"/>
        <v>_</v>
      </c>
    </row>
    <row r="28" spans="1:8" x14ac:dyDescent="0.2">
      <c r="A28">
        <v>26</v>
      </c>
      <c r="G28" t="str">
        <f t="shared" si="0"/>
        <v xml:space="preserve">   </v>
      </c>
      <c r="H28" t="str">
        <f t="shared" si="1"/>
        <v>_</v>
      </c>
    </row>
    <row r="29" spans="1:8" x14ac:dyDescent="0.2">
      <c r="A29">
        <v>27</v>
      </c>
      <c r="G29" t="str">
        <f t="shared" si="0"/>
        <v xml:space="preserve">   </v>
      </c>
      <c r="H29" t="str">
        <f t="shared" si="1"/>
        <v>_</v>
      </c>
    </row>
    <row r="30" spans="1:8" x14ac:dyDescent="0.2">
      <c r="A30">
        <v>28</v>
      </c>
      <c r="G30" t="str">
        <f t="shared" si="0"/>
        <v xml:space="preserve">   </v>
      </c>
      <c r="H30" t="str">
        <f t="shared" si="1"/>
        <v>_</v>
      </c>
    </row>
    <row r="31" spans="1:8" x14ac:dyDescent="0.2">
      <c r="A31">
        <v>29</v>
      </c>
      <c r="G31" t="str">
        <f t="shared" si="0"/>
        <v xml:space="preserve">   </v>
      </c>
      <c r="H31" t="str">
        <f t="shared" si="1"/>
        <v>_</v>
      </c>
    </row>
    <row r="32" spans="1:8" x14ac:dyDescent="0.2">
      <c r="A32">
        <v>30</v>
      </c>
      <c r="G32" t="str">
        <f t="shared" si="0"/>
        <v xml:space="preserve">   </v>
      </c>
      <c r="H32" t="str">
        <f t="shared" si="1"/>
        <v>_</v>
      </c>
    </row>
    <row r="33" spans="1:8" x14ac:dyDescent="0.2">
      <c r="A33">
        <v>31</v>
      </c>
      <c r="G33" t="str">
        <f t="shared" si="0"/>
        <v xml:space="preserve">   </v>
      </c>
      <c r="H33" t="str">
        <f t="shared" si="1"/>
        <v>_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5"/>
  <sheetViews>
    <sheetView workbookViewId="0">
      <selection activeCell="Q2" sqref="Q2:Q85"/>
    </sheetView>
  </sheetViews>
  <sheetFormatPr baseColWidth="10" defaultColWidth="2.83203125" defaultRowHeight="16" x14ac:dyDescent="0.2"/>
  <cols>
    <col min="1" max="1" width="5" bestFit="1" customWidth="1"/>
    <col min="2" max="2" width="5" customWidth="1"/>
    <col min="3" max="3" width="4.1640625" bestFit="1" customWidth="1"/>
    <col min="4" max="4" width="5.5" bestFit="1" customWidth="1"/>
    <col min="5" max="5" width="11.33203125" bestFit="1" customWidth="1"/>
    <col min="6" max="6" width="9.6640625" bestFit="1" customWidth="1"/>
    <col min="7" max="7" width="7" bestFit="1" customWidth="1"/>
    <col min="8" max="8" width="23.33203125" bestFit="1" customWidth="1"/>
    <col min="9" max="9" width="11.33203125" bestFit="1" customWidth="1"/>
    <col min="10" max="10" width="21" bestFit="1" customWidth="1"/>
    <col min="11" max="11" width="21.33203125" bestFit="1" customWidth="1"/>
    <col min="12" max="12" width="21.1640625" bestFit="1" customWidth="1"/>
    <col min="13" max="13" width="23" bestFit="1" customWidth="1"/>
    <col min="14" max="14" width="23" customWidth="1"/>
    <col min="15" max="15" width="11.33203125" bestFit="1" customWidth="1"/>
    <col min="16" max="16" width="13" bestFit="1" customWidth="1"/>
    <col min="17" max="17" width="219.83203125" bestFit="1" customWidth="1"/>
  </cols>
  <sheetData>
    <row r="1" spans="1:17" x14ac:dyDescent="0.2">
      <c r="A1" t="s">
        <v>84</v>
      </c>
      <c r="B1" t="s">
        <v>0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182</v>
      </c>
      <c r="O1" t="s">
        <v>28</v>
      </c>
      <c r="P1" t="s">
        <v>29</v>
      </c>
      <c r="Q1" t="s">
        <v>127</v>
      </c>
    </row>
    <row r="2" spans="1:17" x14ac:dyDescent="0.2">
      <c r="A2">
        <v>1</v>
      </c>
      <c r="B2">
        <v>0</v>
      </c>
      <c r="C2" t="s">
        <v>30</v>
      </c>
      <c r="D2" t="s">
        <v>72</v>
      </c>
      <c r="E2">
        <v>0</v>
      </c>
      <c r="F2" s="1" t="s">
        <v>73</v>
      </c>
      <c r="H2" t="str">
        <f>CONCATENATE("{[PLC]sts_TankAlarm[", A2,  "].", B2, "}")</f>
        <v>{[PLC]sts_TankAlarm[1].0}</v>
      </c>
      <c r="N2" s="2" t="s">
        <v>183</v>
      </c>
      <c r="O2" t="str">
        <f>SUBSTITUTE(N2, "X", A2)</f>
        <v>FT11_LoLo</v>
      </c>
      <c r="Q2" t="str">
        <f>CONCATENATE("&lt;trigger id=", CHAR(34), C2, CHAR(34), " type=", CHAR(34), D2, CHAR(34), " ack-all-value=", CHAR(34), E2, CHAR(34), " use-ack-all=", CHAR(34), F2, CHAR(34), " ack-tag=", CHAR(34), G2, CHAR(34), " exp=", CHAR(34), H2, CHAR(34), " message-tag=", CHAR(34), I2, CHAR(34), " message-handshake-exp=", CHAR(34), J2, CHAR(34), " message-notification-tag=", CHAR(34), K2, CHAR(34), " remote-ack-handshake-tag=", CHAR(34), L2, CHAR(34), " label=", CHAR(34), O2, CHAR(34), " handshake-tag=", CHAR(34), P2, CHAR(34), " /&gt;")</f>
        <v>&lt;trigger id="T1" type="value" ack-all-value="0" use-ack-all="false" ack-tag="" exp="{[PLC]sts_TankAlarm[1].0}" message-tag="" message-handshake-exp="" message-notification-tag="" remote-ack-handshake-tag="" label="FT11_LoLo" handshake-tag="" /&gt;</v>
      </c>
    </row>
    <row r="3" spans="1:17" x14ac:dyDescent="0.2">
      <c r="A3">
        <v>1</v>
      </c>
      <c r="B3">
        <v>1</v>
      </c>
      <c r="C3" t="s">
        <v>31</v>
      </c>
      <c r="D3" t="s">
        <v>72</v>
      </c>
      <c r="E3">
        <v>0</v>
      </c>
      <c r="F3" s="1" t="s">
        <v>73</v>
      </c>
      <c r="H3" t="str">
        <f t="shared" ref="H3:H66" si="0">CONCATENATE("{[PLC]sts_TankAlarm[", A3,  "].", B3, "}")</f>
        <v>{[PLC]sts_TankAlarm[1].1}</v>
      </c>
      <c r="N3" s="2" t="s">
        <v>184</v>
      </c>
      <c r="O3" t="str">
        <f t="shared" ref="O3:O66" si="1">SUBSTITUTE(N3, "X", A3)</f>
        <v>FT11_Lo</v>
      </c>
      <c r="Q3" t="str">
        <f t="shared" ref="Q3:Q66" si="2">CONCATENATE("&lt;trigger id=", CHAR(34), C3, CHAR(34), " type=", CHAR(34), D3, CHAR(34), " ack-all-value=", CHAR(34), E3, CHAR(34), " use-ack-all=", CHAR(34), F3, CHAR(34), " ack-tag=", CHAR(34), G3, CHAR(34), " exp=", CHAR(34), H3, CHAR(34), " message-tag=", CHAR(34), I3, CHAR(34), " message-handshake-exp=", CHAR(34), J3, CHAR(34), " message-notification-tag=", CHAR(34), K3, CHAR(34), " remote-ack-handshake-tag=", CHAR(34), L3, CHAR(34), " label=", CHAR(34), O3, CHAR(34), " handshake-tag=", CHAR(34), P3, CHAR(34), " /&gt;")</f>
        <v>&lt;trigger id="T2" type="value" ack-all-value="0" use-ack-all="false" ack-tag="" exp="{[PLC]sts_TankAlarm[1].1}" message-tag="" message-handshake-exp="" message-notification-tag="" remote-ack-handshake-tag="" label="FT11_Lo" handshake-tag="" /&gt;</v>
      </c>
    </row>
    <row r="4" spans="1:17" x14ac:dyDescent="0.2">
      <c r="A4">
        <v>1</v>
      </c>
      <c r="B4">
        <v>2</v>
      </c>
      <c r="C4" t="s">
        <v>32</v>
      </c>
      <c r="D4" t="s">
        <v>72</v>
      </c>
      <c r="E4">
        <v>0</v>
      </c>
      <c r="F4" s="1" t="s">
        <v>73</v>
      </c>
      <c r="H4" t="str">
        <f t="shared" si="0"/>
        <v>{[PLC]sts_TankAlarm[1].2}</v>
      </c>
      <c r="N4" s="2" t="s">
        <v>185</v>
      </c>
      <c r="O4" t="str">
        <f t="shared" si="1"/>
        <v>FT11_Hi</v>
      </c>
      <c r="Q4" t="str">
        <f t="shared" si="2"/>
        <v>&lt;trigger id="T3" type="value" ack-all-value="0" use-ack-all="false" ack-tag="" exp="{[PLC]sts_TankAlarm[1].2}" message-tag="" message-handshake-exp="" message-notification-tag="" remote-ack-handshake-tag="" label="FT11_Hi" handshake-tag="" /&gt;</v>
      </c>
    </row>
    <row r="5" spans="1:17" x14ac:dyDescent="0.2">
      <c r="A5">
        <v>1</v>
      </c>
      <c r="B5">
        <v>3</v>
      </c>
      <c r="C5" t="s">
        <v>33</v>
      </c>
      <c r="D5" t="s">
        <v>72</v>
      </c>
      <c r="E5">
        <v>0</v>
      </c>
      <c r="F5" s="1" t="s">
        <v>73</v>
      </c>
      <c r="H5" t="str">
        <f t="shared" si="0"/>
        <v>{[PLC]sts_TankAlarm[1].3}</v>
      </c>
      <c r="N5" s="2" t="s">
        <v>186</v>
      </c>
      <c r="O5" t="str">
        <f t="shared" si="1"/>
        <v>FT11_HiHi</v>
      </c>
      <c r="Q5" t="str">
        <f t="shared" si="2"/>
        <v>&lt;trigger id="T4" type="value" ack-all-value="0" use-ack-all="false" ack-tag="" exp="{[PLC]sts_TankAlarm[1].3}" message-tag="" message-handshake-exp="" message-notification-tag="" remote-ack-handshake-tag="" label="FT11_HiHi" handshake-tag="" /&gt;</v>
      </c>
    </row>
    <row r="6" spans="1:17" x14ac:dyDescent="0.2">
      <c r="A6">
        <v>1</v>
      </c>
      <c r="B6">
        <v>4</v>
      </c>
      <c r="C6" t="s">
        <v>34</v>
      </c>
      <c r="D6" t="s">
        <v>72</v>
      </c>
      <c r="E6">
        <v>0</v>
      </c>
      <c r="F6" s="1" t="s">
        <v>73</v>
      </c>
      <c r="H6" t="str">
        <f t="shared" si="0"/>
        <v>{[PLC]sts_TankAlarm[1].4}</v>
      </c>
      <c r="N6" s="2" t="s">
        <v>187</v>
      </c>
      <c r="O6" t="str">
        <f t="shared" si="1"/>
        <v>FT11_Config</v>
      </c>
      <c r="Q6" t="str">
        <f t="shared" si="2"/>
        <v>&lt;trigger id="T5" type="value" ack-all-value="0" use-ack-all="false" ack-tag="" exp="{[PLC]sts_TankAlarm[1].4}" message-tag="" message-handshake-exp="" message-notification-tag="" remote-ack-handshake-tag="" label="FT11_Config" handshake-tag="" /&gt;</v>
      </c>
    </row>
    <row r="7" spans="1:17" x14ac:dyDescent="0.2">
      <c r="A7">
        <v>1</v>
      </c>
      <c r="B7">
        <v>5</v>
      </c>
      <c r="C7" t="s">
        <v>35</v>
      </c>
      <c r="D7" t="s">
        <v>72</v>
      </c>
      <c r="E7">
        <v>0</v>
      </c>
      <c r="F7" s="1" t="s">
        <v>73</v>
      </c>
      <c r="H7" t="str">
        <f t="shared" si="0"/>
        <v>{[PLC]sts_TankAlarm[1].5}</v>
      </c>
      <c r="N7" s="2" t="s">
        <v>188</v>
      </c>
      <c r="O7" t="str">
        <f t="shared" si="1"/>
        <v>LT11_LoLo</v>
      </c>
      <c r="Q7" t="str">
        <f t="shared" si="2"/>
        <v>&lt;trigger id="T6" type="value" ack-all-value="0" use-ack-all="false" ack-tag="" exp="{[PLC]sts_TankAlarm[1].5}" message-tag="" message-handshake-exp="" message-notification-tag="" remote-ack-handshake-tag="" label="LT11_LoLo" handshake-tag="" /&gt;</v>
      </c>
    </row>
    <row r="8" spans="1:17" x14ac:dyDescent="0.2">
      <c r="A8">
        <v>1</v>
      </c>
      <c r="B8">
        <v>6</v>
      </c>
      <c r="C8" t="s">
        <v>36</v>
      </c>
      <c r="D8" t="s">
        <v>72</v>
      </c>
      <c r="E8">
        <v>0</v>
      </c>
      <c r="F8" s="1" t="s">
        <v>73</v>
      </c>
      <c r="H8" t="str">
        <f t="shared" si="0"/>
        <v>{[PLC]sts_TankAlarm[1].6}</v>
      </c>
      <c r="N8" s="2" t="s">
        <v>189</v>
      </c>
      <c r="O8" t="str">
        <f t="shared" si="1"/>
        <v>LT11_Lo</v>
      </c>
      <c r="Q8" t="str">
        <f t="shared" si="2"/>
        <v>&lt;trigger id="T7" type="value" ack-all-value="0" use-ack-all="false" ack-tag="" exp="{[PLC]sts_TankAlarm[1].6}" message-tag="" message-handshake-exp="" message-notification-tag="" remote-ack-handshake-tag="" label="LT11_Lo" handshake-tag="" /&gt;</v>
      </c>
    </row>
    <row r="9" spans="1:17" x14ac:dyDescent="0.2">
      <c r="A9">
        <v>1</v>
      </c>
      <c r="B9">
        <v>7</v>
      </c>
      <c r="C9" t="s">
        <v>37</v>
      </c>
      <c r="D9" t="s">
        <v>72</v>
      </c>
      <c r="E9">
        <v>0</v>
      </c>
      <c r="F9" s="1" t="s">
        <v>73</v>
      </c>
      <c r="H9" t="str">
        <f t="shared" si="0"/>
        <v>{[PLC]sts_TankAlarm[1].7}</v>
      </c>
      <c r="N9" s="2" t="s">
        <v>190</v>
      </c>
      <c r="O9" t="str">
        <f t="shared" si="1"/>
        <v>LT11_Hi</v>
      </c>
      <c r="Q9" t="str">
        <f t="shared" si="2"/>
        <v>&lt;trigger id="T8" type="value" ack-all-value="0" use-ack-all="false" ack-tag="" exp="{[PLC]sts_TankAlarm[1].7}" message-tag="" message-handshake-exp="" message-notification-tag="" remote-ack-handshake-tag="" label="LT11_Hi" handshake-tag="" /&gt;</v>
      </c>
    </row>
    <row r="10" spans="1:17" x14ac:dyDescent="0.2">
      <c r="A10">
        <v>1</v>
      </c>
      <c r="B10">
        <v>8</v>
      </c>
      <c r="C10" t="s">
        <v>38</v>
      </c>
      <c r="D10" t="s">
        <v>72</v>
      </c>
      <c r="E10">
        <v>0</v>
      </c>
      <c r="F10" s="1" t="s">
        <v>73</v>
      </c>
      <c r="H10" t="str">
        <f t="shared" si="0"/>
        <v>{[PLC]sts_TankAlarm[1].8}</v>
      </c>
      <c r="N10" s="2" t="s">
        <v>191</v>
      </c>
      <c r="O10" t="str">
        <f t="shared" si="1"/>
        <v>LT11_HiHi</v>
      </c>
      <c r="Q10" t="str">
        <f t="shared" si="2"/>
        <v>&lt;trigger id="T9" type="value" ack-all-value="0" use-ack-all="false" ack-tag="" exp="{[PLC]sts_TankAlarm[1].8}" message-tag="" message-handshake-exp="" message-notification-tag="" remote-ack-handshake-tag="" label="LT11_HiHi" handshake-tag="" /&gt;</v>
      </c>
    </row>
    <row r="11" spans="1:17" x14ac:dyDescent="0.2">
      <c r="A11">
        <v>1</v>
      </c>
      <c r="B11">
        <v>9</v>
      </c>
      <c r="C11" t="s">
        <v>39</v>
      </c>
      <c r="D11" t="s">
        <v>72</v>
      </c>
      <c r="E11">
        <v>0</v>
      </c>
      <c r="F11" s="1" t="s">
        <v>73</v>
      </c>
      <c r="H11" t="str">
        <f t="shared" si="0"/>
        <v>{[PLC]sts_TankAlarm[1].9}</v>
      </c>
      <c r="N11" s="2" t="s">
        <v>192</v>
      </c>
      <c r="O11" t="str">
        <f t="shared" si="1"/>
        <v>LT11_Config</v>
      </c>
      <c r="Q11" t="str">
        <f t="shared" si="2"/>
        <v>&lt;trigger id="T10" type="value" ack-all-value="0" use-ack-all="false" ack-tag="" exp="{[PLC]sts_TankAlarm[1].9}" message-tag="" message-handshake-exp="" message-notification-tag="" remote-ack-handshake-tag="" label="LT11_Config" handshake-tag="" /&gt;</v>
      </c>
    </row>
    <row r="12" spans="1:17" x14ac:dyDescent="0.2">
      <c r="A12">
        <v>1</v>
      </c>
      <c r="B12">
        <v>10</v>
      </c>
      <c r="C12" t="s">
        <v>40</v>
      </c>
      <c r="D12" t="s">
        <v>72</v>
      </c>
      <c r="E12">
        <v>0</v>
      </c>
      <c r="F12" s="1" t="s">
        <v>73</v>
      </c>
      <c r="H12" t="str">
        <f t="shared" si="0"/>
        <v>{[PLC]sts_TankAlarm[1].10}</v>
      </c>
      <c r="N12" s="2" t="s">
        <v>193</v>
      </c>
      <c r="O12" t="str">
        <f t="shared" si="1"/>
        <v>FT12_LoLo</v>
      </c>
      <c r="Q12" t="str">
        <f t="shared" si="2"/>
        <v>&lt;trigger id="T11" type="value" ack-all-value="0" use-ack-all="false" ack-tag="" exp="{[PLC]sts_TankAlarm[1].10}" message-tag="" message-handshake-exp="" message-notification-tag="" remote-ack-handshake-tag="" label="FT12_LoLo" handshake-tag="" /&gt;</v>
      </c>
    </row>
    <row r="13" spans="1:17" x14ac:dyDescent="0.2">
      <c r="A13">
        <v>1</v>
      </c>
      <c r="B13">
        <v>11</v>
      </c>
      <c r="C13" t="s">
        <v>41</v>
      </c>
      <c r="D13" t="s">
        <v>72</v>
      </c>
      <c r="E13">
        <v>0</v>
      </c>
      <c r="F13" s="1" t="s">
        <v>73</v>
      </c>
      <c r="H13" t="str">
        <f t="shared" si="0"/>
        <v>{[PLC]sts_TankAlarm[1].11}</v>
      </c>
      <c r="N13" s="2" t="s">
        <v>194</v>
      </c>
      <c r="O13" t="str">
        <f t="shared" si="1"/>
        <v>FT12_Lo</v>
      </c>
      <c r="Q13" t="str">
        <f t="shared" si="2"/>
        <v>&lt;trigger id="T12" type="value" ack-all-value="0" use-ack-all="false" ack-tag="" exp="{[PLC]sts_TankAlarm[1].11}" message-tag="" message-handshake-exp="" message-notification-tag="" remote-ack-handshake-tag="" label="FT12_Lo" handshake-tag="" /&gt;</v>
      </c>
    </row>
    <row r="14" spans="1:17" x14ac:dyDescent="0.2">
      <c r="A14">
        <v>1</v>
      </c>
      <c r="B14">
        <v>12</v>
      </c>
      <c r="C14" t="s">
        <v>42</v>
      </c>
      <c r="D14" t="s">
        <v>72</v>
      </c>
      <c r="E14">
        <v>0</v>
      </c>
      <c r="F14" s="1" t="s">
        <v>73</v>
      </c>
      <c r="H14" t="str">
        <f t="shared" si="0"/>
        <v>{[PLC]sts_TankAlarm[1].12}</v>
      </c>
      <c r="N14" s="2" t="s">
        <v>195</v>
      </c>
      <c r="O14" t="str">
        <f t="shared" si="1"/>
        <v>FT12_Hi</v>
      </c>
      <c r="Q14" t="str">
        <f t="shared" si="2"/>
        <v>&lt;trigger id="T13" type="value" ack-all-value="0" use-ack-all="false" ack-tag="" exp="{[PLC]sts_TankAlarm[1].12}" message-tag="" message-handshake-exp="" message-notification-tag="" remote-ack-handshake-tag="" label="FT12_Hi" handshake-tag="" /&gt;</v>
      </c>
    </row>
    <row r="15" spans="1:17" x14ac:dyDescent="0.2">
      <c r="A15">
        <v>1</v>
      </c>
      <c r="B15">
        <v>13</v>
      </c>
      <c r="C15" t="s">
        <v>43</v>
      </c>
      <c r="D15" t="s">
        <v>72</v>
      </c>
      <c r="E15">
        <v>0</v>
      </c>
      <c r="F15" s="1" t="s">
        <v>73</v>
      </c>
      <c r="H15" t="str">
        <f t="shared" si="0"/>
        <v>{[PLC]sts_TankAlarm[1].13}</v>
      </c>
      <c r="N15" s="2" t="s">
        <v>196</v>
      </c>
      <c r="O15" t="str">
        <f t="shared" si="1"/>
        <v>FT12_HiHi</v>
      </c>
      <c r="Q15" t="str">
        <f t="shared" si="2"/>
        <v>&lt;trigger id="T14" type="value" ack-all-value="0" use-ack-all="false" ack-tag="" exp="{[PLC]sts_TankAlarm[1].13}" message-tag="" message-handshake-exp="" message-notification-tag="" remote-ack-handshake-tag="" label="FT12_HiHi" handshake-tag="" /&gt;</v>
      </c>
    </row>
    <row r="16" spans="1:17" x14ac:dyDescent="0.2">
      <c r="A16">
        <v>1</v>
      </c>
      <c r="B16">
        <v>14</v>
      </c>
      <c r="C16" t="s">
        <v>44</v>
      </c>
      <c r="D16" t="s">
        <v>72</v>
      </c>
      <c r="E16">
        <v>0</v>
      </c>
      <c r="F16" s="1" t="s">
        <v>73</v>
      </c>
      <c r="H16" t="str">
        <f t="shared" si="0"/>
        <v>{[PLC]sts_TankAlarm[1].14}</v>
      </c>
      <c r="N16" s="2" t="s">
        <v>197</v>
      </c>
      <c r="O16" t="str">
        <f t="shared" si="1"/>
        <v>FT12_Config</v>
      </c>
      <c r="Q16" t="str">
        <f t="shared" si="2"/>
        <v>&lt;trigger id="T15" type="value" ack-all-value="0" use-ack-all="false" ack-tag="" exp="{[PLC]sts_TankAlarm[1].14}" message-tag="" message-handshake-exp="" message-notification-tag="" remote-ack-handshake-tag="" label="FT12_Config" handshake-tag="" /&gt;</v>
      </c>
    </row>
    <row r="17" spans="1:17" x14ac:dyDescent="0.2">
      <c r="A17">
        <v>1</v>
      </c>
      <c r="B17">
        <v>15</v>
      </c>
      <c r="C17" t="s">
        <v>45</v>
      </c>
      <c r="D17" t="s">
        <v>72</v>
      </c>
      <c r="E17">
        <v>0</v>
      </c>
      <c r="F17" s="1" t="s">
        <v>73</v>
      </c>
      <c r="H17" t="str">
        <f t="shared" si="0"/>
        <v>{[PLC]sts_TankAlarm[1].15}</v>
      </c>
      <c r="N17" s="2" t="s">
        <v>198</v>
      </c>
      <c r="O17" t="str">
        <f t="shared" si="1"/>
        <v>MC11_VFD</v>
      </c>
      <c r="Q17" t="str">
        <f t="shared" si="2"/>
        <v>&lt;trigger id="T16" type="value" ack-all-value="0" use-ack-all="false" ack-tag="" exp="{[PLC]sts_TankAlarm[1].15}" message-tag="" message-handshake-exp="" message-notification-tag="" remote-ack-handshake-tag="" label="MC11_VFD" handshake-tag="" /&gt;</v>
      </c>
    </row>
    <row r="18" spans="1:17" x14ac:dyDescent="0.2">
      <c r="A18">
        <v>1</v>
      </c>
      <c r="B18">
        <v>16</v>
      </c>
      <c r="C18" t="s">
        <v>46</v>
      </c>
      <c r="D18" t="s">
        <v>72</v>
      </c>
      <c r="E18">
        <v>0</v>
      </c>
      <c r="F18" s="1" t="s">
        <v>73</v>
      </c>
      <c r="H18" t="str">
        <f t="shared" si="0"/>
        <v>{[PLC]sts_TankAlarm[1].16}</v>
      </c>
      <c r="N18" s="2" t="s">
        <v>199</v>
      </c>
      <c r="O18" t="str">
        <f t="shared" si="1"/>
        <v>PT11_LoLo</v>
      </c>
      <c r="Q18" t="str">
        <f t="shared" si="2"/>
        <v>&lt;trigger id="T17" type="value" ack-all-value="0" use-ack-all="false" ack-tag="" exp="{[PLC]sts_TankAlarm[1].16}" message-tag="" message-handshake-exp="" message-notification-tag="" remote-ack-handshake-tag="" label="PT11_LoLo" handshake-tag="" /&gt;</v>
      </c>
    </row>
    <row r="19" spans="1:17" x14ac:dyDescent="0.2">
      <c r="A19">
        <v>1</v>
      </c>
      <c r="B19">
        <v>17</v>
      </c>
      <c r="C19" t="s">
        <v>47</v>
      </c>
      <c r="D19" t="s">
        <v>72</v>
      </c>
      <c r="E19">
        <v>0</v>
      </c>
      <c r="F19" s="1" t="s">
        <v>73</v>
      </c>
      <c r="H19" t="str">
        <f t="shared" si="0"/>
        <v>{[PLC]sts_TankAlarm[1].17}</v>
      </c>
      <c r="N19" s="2" t="s">
        <v>200</v>
      </c>
      <c r="O19" t="str">
        <f t="shared" si="1"/>
        <v>PT11_Lo</v>
      </c>
      <c r="Q19" t="str">
        <f t="shared" si="2"/>
        <v>&lt;trigger id="T18" type="value" ack-all-value="0" use-ack-all="false" ack-tag="" exp="{[PLC]sts_TankAlarm[1].17}" message-tag="" message-handshake-exp="" message-notification-tag="" remote-ack-handshake-tag="" label="PT11_Lo" handshake-tag="" /&gt;</v>
      </c>
    </row>
    <row r="20" spans="1:17" x14ac:dyDescent="0.2">
      <c r="A20">
        <v>1</v>
      </c>
      <c r="B20">
        <v>18</v>
      </c>
      <c r="C20" t="s">
        <v>48</v>
      </c>
      <c r="D20" t="s">
        <v>72</v>
      </c>
      <c r="E20">
        <v>0</v>
      </c>
      <c r="F20" s="1" t="s">
        <v>73</v>
      </c>
      <c r="H20" t="str">
        <f t="shared" si="0"/>
        <v>{[PLC]sts_TankAlarm[1].18}</v>
      </c>
      <c r="N20" s="2" t="s">
        <v>201</v>
      </c>
      <c r="O20" t="str">
        <f t="shared" si="1"/>
        <v>PT11_Hi</v>
      </c>
      <c r="Q20" t="str">
        <f t="shared" si="2"/>
        <v>&lt;trigger id="T19" type="value" ack-all-value="0" use-ack-all="false" ack-tag="" exp="{[PLC]sts_TankAlarm[1].18}" message-tag="" message-handshake-exp="" message-notification-tag="" remote-ack-handshake-tag="" label="PT11_Hi" handshake-tag="" /&gt;</v>
      </c>
    </row>
    <row r="21" spans="1:17" x14ac:dyDescent="0.2">
      <c r="A21">
        <v>1</v>
      </c>
      <c r="B21">
        <v>19</v>
      </c>
      <c r="C21" t="s">
        <v>49</v>
      </c>
      <c r="D21" t="s">
        <v>72</v>
      </c>
      <c r="E21">
        <v>0</v>
      </c>
      <c r="F21" s="1" t="s">
        <v>73</v>
      </c>
      <c r="H21" t="str">
        <f t="shared" si="0"/>
        <v>{[PLC]sts_TankAlarm[1].19}</v>
      </c>
      <c r="N21" s="2" t="s">
        <v>202</v>
      </c>
      <c r="O21" t="str">
        <f t="shared" si="1"/>
        <v>PT11_HiHi</v>
      </c>
      <c r="Q21" t="str">
        <f t="shared" si="2"/>
        <v>&lt;trigger id="T20" type="value" ack-all-value="0" use-ack-all="false" ack-tag="" exp="{[PLC]sts_TankAlarm[1].19}" message-tag="" message-handshake-exp="" message-notification-tag="" remote-ack-handshake-tag="" label="PT11_HiHi" handshake-tag="" /&gt;</v>
      </c>
    </row>
    <row r="22" spans="1:17" x14ac:dyDescent="0.2">
      <c r="A22">
        <v>1</v>
      </c>
      <c r="B22">
        <v>20</v>
      </c>
      <c r="C22" t="s">
        <v>50</v>
      </c>
      <c r="D22" t="s">
        <v>72</v>
      </c>
      <c r="E22">
        <v>0</v>
      </c>
      <c r="F22" s="1" t="s">
        <v>73</v>
      </c>
      <c r="H22" t="str">
        <f t="shared" si="0"/>
        <v>{[PLC]sts_TankAlarm[1].20}</v>
      </c>
      <c r="N22" s="2" t="s">
        <v>203</v>
      </c>
      <c r="O22" t="str">
        <f t="shared" si="1"/>
        <v>PT11_Config</v>
      </c>
      <c r="Q22" t="str">
        <f t="shared" si="2"/>
        <v>&lt;trigger id="T21" type="value" ack-all-value="0" use-ack-all="false" ack-tag="" exp="{[PLC]sts_TankAlarm[1].20}" message-tag="" message-handshake-exp="" message-notification-tag="" remote-ack-handshake-tag="" label="PT11_Config" handshake-tag="" /&gt;</v>
      </c>
    </row>
    <row r="23" spans="1:17" x14ac:dyDescent="0.2">
      <c r="A23">
        <v>2</v>
      </c>
      <c r="B23">
        <v>0</v>
      </c>
      <c r="C23" t="s">
        <v>51</v>
      </c>
      <c r="D23" t="s">
        <v>72</v>
      </c>
      <c r="E23">
        <v>0</v>
      </c>
      <c r="F23" s="1" t="s">
        <v>73</v>
      </c>
      <c r="H23" t="str">
        <f t="shared" si="0"/>
        <v>{[PLC]sts_TankAlarm[2].0}</v>
      </c>
      <c r="N23" s="2" t="s">
        <v>183</v>
      </c>
      <c r="O23" t="str">
        <f t="shared" si="1"/>
        <v>FT21_LoLo</v>
      </c>
      <c r="Q23" t="str">
        <f t="shared" si="2"/>
        <v>&lt;trigger id="T22" type="value" ack-all-value="0" use-ack-all="false" ack-tag="" exp="{[PLC]sts_TankAlarm[2].0}" message-tag="" message-handshake-exp="" message-notification-tag="" remote-ack-handshake-tag="" label="FT21_LoLo" handshake-tag="" /&gt;</v>
      </c>
    </row>
    <row r="24" spans="1:17" x14ac:dyDescent="0.2">
      <c r="A24">
        <v>2</v>
      </c>
      <c r="B24">
        <v>1</v>
      </c>
      <c r="C24" t="s">
        <v>52</v>
      </c>
      <c r="D24" t="s">
        <v>72</v>
      </c>
      <c r="E24">
        <v>0</v>
      </c>
      <c r="F24" s="1" t="s">
        <v>73</v>
      </c>
      <c r="H24" t="str">
        <f t="shared" si="0"/>
        <v>{[PLC]sts_TankAlarm[2].1}</v>
      </c>
      <c r="N24" s="2" t="s">
        <v>184</v>
      </c>
      <c r="O24" t="str">
        <f t="shared" si="1"/>
        <v>FT21_Lo</v>
      </c>
      <c r="Q24" t="str">
        <f t="shared" si="2"/>
        <v>&lt;trigger id="T23" type="value" ack-all-value="0" use-ack-all="false" ack-tag="" exp="{[PLC]sts_TankAlarm[2].1}" message-tag="" message-handshake-exp="" message-notification-tag="" remote-ack-handshake-tag="" label="FT21_Lo" handshake-tag="" /&gt;</v>
      </c>
    </row>
    <row r="25" spans="1:17" x14ac:dyDescent="0.2">
      <c r="A25">
        <v>2</v>
      </c>
      <c r="B25">
        <v>2</v>
      </c>
      <c r="C25" t="s">
        <v>53</v>
      </c>
      <c r="D25" t="s">
        <v>72</v>
      </c>
      <c r="E25">
        <v>0</v>
      </c>
      <c r="F25" s="1" t="s">
        <v>73</v>
      </c>
      <c r="H25" t="str">
        <f t="shared" si="0"/>
        <v>{[PLC]sts_TankAlarm[2].2}</v>
      </c>
      <c r="N25" s="2" t="s">
        <v>185</v>
      </c>
      <c r="O25" t="str">
        <f t="shared" si="1"/>
        <v>FT21_Hi</v>
      </c>
      <c r="Q25" t="str">
        <f t="shared" si="2"/>
        <v>&lt;trigger id="T24" type="value" ack-all-value="0" use-ack-all="false" ack-tag="" exp="{[PLC]sts_TankAlarm[2].2}" message-tag="" message-handshake-exp="" message-notification-tag="" remote-ack-handshake-tag="" label="FT21_Hi" handshake-tag="" /&gt;</v>
      </c>
    </row>
    <row r="26" spans="1:17" x14ac:dyDescent="0.2">
      <c r="A26">
        <v>2</v>
      </c>
      <c r="B26">
        <v>3</v>
      </c>
      <c r="C26" t="s">
        <v>54</v>
      </c>
      <c r="D26" t="s">
        <v>72</v>
      </c>
      <c r="E26">
        <v>0</v>
      </c>
      <c r="F26" s="1" t="s">
        <v>73</v>
      </c>
      <c r="H26" t="str">
        <f t="shared" si="0"/>
        <v>{[PLC]sts_TankAlarm[2].3}</v>
      </c>
      <c r="N26" s="2" t="s">
        <v>186</v>
      </c>
      <c r="O26" t="str">
        <f t="shared" si="1"/>
        <v>FT21_HiHi</v>
      </c>
      <c r="Q26" t="str">
        <f t="shared" si="2"/>
        <v>&lt;trigger id="T25" type="value" ack-all-value="0" use-ack-all="false" ack-tag="" exp="{[PLC]sts_TankAlarm[2].3}" message-tag="" message-handshake-exp="" message-notification-tag="" remote-ack-handshake-tag="" label="FT21_HiHi" handshake-tag="" /&gt;</v>
      </c>
    </row>
    <row r="27" spans="1:17" x14ac:dyDescent="0.2">
      <c r="A27">
        <v>2</v>
      </c>
      <c r="B27">
        <v>4</v>
      </c>
      <c r="C27" t="s">
        <v>55</v>
      </c>
      <c r="D27" t="s">
        <v>72</v>
      </c>
      <c r="E27">
        <v>0</v>
      </c>
      <c r="F27" s="1" t="s">
        <v>73</v>
      </c>
      <c r="H27" t="str">
        <f t="shared" si="0"/>
        <v>{[PLC]sts_TankAlarm[2].4}</v>
      </c>
      <c r="N27" s="2" t="s">
        <v>187</v>
      </c>
      <c r="O27" t="str">
        <f t="shared" si="1"/>
        <v>FT21_Config</v>
      </c>
      <c r="Q27" t="str">
        <f t="shared" si="2"/>
        <v>&lt;trigger id="T26" type="value" ack-all-value="0" use-ack-all="false" ack-tag="" exp="{[PLC]sts_TankAlarm[2].4}" message-tag="" message-handshake-exp="" message-notification-tag="" remote-ack-handshake-tag="" label="FT21_Config" handshake-tag="" /&gt;</v>
      </c>
    </row>
    <row r="28" spans="1:17" x14ac:dyDescent="0.2">
      <c r="A28">
        <v>2</v>
      </c>
      <c r="B28">
        <v>5</v>
      </c>
      <c r="C28" t="s">
        <v>56</v>
      </c>
      <c r="D28" t="s">
        <v>72</v>
      </c>
      <c r="E28">
        <v>0</v>
      </c>
      <c r="F28" s="1" t="s">
        <v>73</v>
      </c>
      <c r="H28" t="str">
        <f t="shared" si="0"/>
        <v>{[PLC]sts_TankAlarm[2].5}</v>
      </c>
      <c r="N28" s="2" t="s">
        <v>188</v>
      </c>
      <c r="O28" t="str">
        <f t="shared" si="1"/>
        <v>LT21_LoLo</v>
      </c>
      <c r="Q28" t="str">
        <f t="shared" si="2"/>
        <v>&lt;trigger id="T27" type="value" ack-all-value="0" use-ack-all="false" ack-tag="" exp="{[PLC]sts_TankAlarm[2].5}" message-tag="" message-handshake-exp="" message-notification-tag="" remote-ack-handshake-tag="" label="LT21_LoLo" handshake-tag="" /&gt;</v>
      </c>
    </row>
    <row r="29" spans="1:17" x14ac:dyDescent="0.2">
      <c r="A29">
        <v>2</v>
      </c>
      <c r="B29">
        <v>6</v>
      </c>
      <c r="C29" t="s">
        <v>57</v>
      </c>
      <c r="D29" t="s">
        <v>72</v>
      </c>
      <c r="E29">
        <v>0</v>
      </c>
      <c r="F29" s="1" t="s">
        <v>73</v>
      </c>
      <c r="H29" t="str">
        <f t="shared" si="0"/>
        <v>{[PLC]sts_TankAlarm[2].6}</v>
      </c>
      <c r="N29" s="2" t="s">
        <v>189</v>
      </c>
      <c r="O29" t="str">
        <f t="shared" si="1"/>
        <v>LT21_Lo</v>
      </c>
      <c r="Q29" t="str">
        <f t="shared" si="2"/>
        <v>&lt;trigger id="T28" type="value" ack-all-value="0" use-ack-all="false" ack-tag="" exp="{[PLC]sts_TankAlarm[2].6}" message-tag="" message-handshake-exp="" message-notification-tag="" remote-ack-handshake-tag="" label="LT21_Lo" handshake-tag="" /&gt;</v>
      </c>
    </row>
    <row r="30" spans="1:17" x14ac:dyDescent="0.2">
      <c r="A30">
        <v>2</v>
      </c>
      <c r="B30">
        <v>7</v>
      </c>
      <c r="C30" t="s">
        <v>58</v>
      </c>
      <c r="D30" t="s">
        <v>72</v>
      </c>
      <c r="E30">
        <v>0</v>
      </c>
      <c r="F30" s="1" t="s">
        <v>73</v>
      </c>
      <c r="H30" t="str">
        <f t="shared" si="0"/>
        <v>{[PLC]sts_TankAlarm[2].7}</v>
      </c>
      <c r="N30" s="2" t="s">
        <v>190</v>
      </c>
      <c r="O30" t="str">
        <f t="shared" si="1"/>
        <v>LT21_Hi</v>
      </c>
      <c r="Q30" t="str">
        <f t="shared" si="2"/>
        <v>&lt;trigger id="T29" type="value" ack-all-value="0" use-ack-all="false" ack-tag="" exp="{[PLC]sts_TankAlarm[2].7}" message-tag="" message-handshake-exp="" message-notification-tag="" remote-ack-handshake-tag="" label="LT21_Hi" handshake-tag="" /&gt;</v>
      </c>
    </row>
    <row r="31" spans="1:17" x14ac:dyDescent="0.2">
      <c r="A31">
        <v>2</v>
      </c>
      <c r="B31">
        <v>8</v>
      </c>
      <c r="C31" t="s">
        <v>59</v>
      </c>
      <c r="D31" t="s">
        <v>72</v>
      </c>
      <c r="E31">
        <v>0</v>
      </c>
      <c r="F31" s="1" t="s">
        <v>73</v>
      </c>
      <c r="H31" t="str">
        <f t="shared" si="0"/>
        <v>{[PLC]sts_TankAlarm[2].8}</v>
      </c>
      <c r="N31" s="2" t="s">
        <v>191</v>
      </c>
      <c r="O31" t="str">
        <f t="shared" si="1"/>
        <v>LT21_HiHi</v>
      </c>
      <c r="Q31" t="str">
        <f t="shared" si="2"/>
        <v>&lt;trigger id="T30" type="value" ack-all-value="0" use-ack-all="false" ack-tag="" exp="{[PLC]sts_TankAlarm[2].8}" message-tag="" message-handshake-exp="" message-notification-tag="" remote-ack-handshake-tag="" label="LT21_HiHi" handshake-tag="" /&gt;</v>
      </c>
    </row>
    <row r="32" spans="1:17" x14ac:dyDescent="0.2">
      <c r="A32">
        <v>2</v>
      </c>
      <c r="B32">
        <v>9</v>
      </c>
      <c r="C32" t="s">
        <v>60</v>
      </c>
      <c r="D32" t="s">
        <v>72</v>
      </c>
      <c r="E32">
        <v>0</v>
      </c>
      <c r="F32" s="1" t="s">
        <v>73</v>
      </c>
      <c r="H32" t="str">
        <f t="shared" si="0"/>
        <v>{[PLC]sts_TankAlarm[2].9}</v>
      </c>
      <c r="N32" s="2" t="s">
        <v>192</v>
      </c>
      <c r="O32" t="str">
        <f t="shared" si="1"/>
        <v>LT21_Config</v>
      </c>
      <c r="Q32" t="str">
        <f t="shared" si="2"/>
        <v>&lt;trigger id="T31" type="value" ack-all-value="0" use-ack-all="false" ack-tag="" exp="{[PLC]sts_TankAlarm[2].9}" message-tag="" message-handshake-exp="" message-notification-tag="" remote-ack-handshake-tag="" label="LT21_Config" handshake-tag="" /&gt;</v>
      </c>
    </row>
    <row r="33" spans="1:17" x14ac:dyDescent="0.2">
      <c r="A33">
        <v>2</v>
      </c>
      <c r="B33">
        <v>10</v>
      </c>
      <c r="C33" t="s">
        <v>61</v>
      </c>
      <c r="D33" t="s">
        <v>72</v>
      </c>
      <c r="E33">
        <v>0</v>
      </c>
      <c r="F33" s="1" t="s">
        <v>73</v>
      </c>
      <c r="H33" t="str">
        <f t="shared" si="0"/>
        <v>{[PLC]sts_TankAlarm[2].10}</v>
      </c>
      <c r="N33" s="2" t="s">
        <v>193</v>
      </c>
      <c r="O33" t="str">
        <f t="shared" si="1"/>
        <v>FT22_LoLo</v>
      </c>
      <c r="Q33" t="str">
        <f t="shared" si="2"/>
        <v>&lt;trigger id="T32" type="value" ack-all-value="0" use-ack-all="false" ack-tag="" exp="{[PLC]sts_TankAlarm[2].10}" message-tag="" message-handshake-exp="" message-notification-tag="" remote-ack-handshake-tag="" label="FT22_LoLo" handshake-tag="" /&gt;</v>
      </c>
    </row>
    <row r="34" spans="1:17" x14ac:dyDescent="0.2">
      <c r="A34">
        <v>2</v>
      </c>
      <c r="B34">
        <v>11</v>
      </c>
      <c r="C34" t="s">
        <v>62</v>
      </c>
      <c r="D34" t="s">
        <v>72</v>
      </c>
      <c r="E34">
        <v>0</v>
      </c>
      <c r="F34" s="1" t="s">
        <v>73</v>
      </c>
      <c r="H34" t="str">
        <f t="shared" si="0"/>
        <v>{[PLC]sts_TankAlarm[2].11}</v>
      </c>
      <c r="N34" s="2" t="s">
        <v>194</v>
      </c>
      <c r="O34" t="str">
        <f t="shared" si="1"/>
        <v>FT22_Lo</v>
      </c>
      <c r="Q34" t="str">
        <f t="shared" si="2"/>
        <v>&lt;trigger id="T33" type="value" ack-all-value="0" use-ack-all="false" ack-tag="" exp="{[PLC]sts_TankAlarm[2].11}" message-tag="" message-handshake-exp="" message-notification-tag="" remote-ack-handshake-tag="" label="FT22_Lo" handshake-tag="" /&gt;</v>
      </c>
    </row>
    <row r="35" spans="1:17" x14ac:dyDescent="0.2">
      <c r="A35">
        <v>2</v>
      </c>
      <c r="B35">
        <v>12</v>
      </c>
      <c r="C35" t="s">
        <v>63</v>
      </c>
      <c r="D35" t="s">
        <v>72</v>
      </c>
      <c r="E35">
        <v>0</v>
      </c>
      <c r="F35" s="1" t="s">
        <v>73</v>
      </c>
      <c r="H35" t="str">
        <f t="shared" si="0"/>
        <v>{[PLC]sts_TankAlarm[2].12}</v>
      </c>
      <c r="N35" s="2" t="s">
        <v>195</v>
      </c>
      <c r="O35" t="str">
        <f t="shared" si="1"/>
        <v>FT22_Hi</v>
      </c>
      <c r="Q35" t="str">
        <f t="shared" si="2"/>
        <v>&lt;trigger id="T34" type="value" ack-all-value="0" use-ack-all="false" ack-tag="" exp="{[PLC]sts_TankAlarm[2].12}" message-tag="" message-handshake-exp="" message-notification-tag="" remote-ack-handshake-tag="" label="FT22_Hi" handshake-tag="" /&gt;</v>
      </c>
    </row>
    <row r="36" spans="1:17" x14ac:dyDescent="0.2">
      <c r="A36">
        <v>2</v>
      </c>
      <c r="B36">
        <v>13</v>
      </c>
      <c r="C36" t="s">
        <v>64</v>
      </c>
      <c r="D36" t="s">
        <v>72</v>
      </c>
      <c r="E36">
        <v>0</v>
      </c>
      <c r="F36" s="1" t="s">
        <v>73</v>
      </c>
      <c r="H36" t="str">
        <f t="shared" si="0"/>
        <v>{[PLC]sts_TankAlarm[2].13}</v>
      </c>
      <c r="N36" s="2" t="s">
        <v>196</v>
      </c>
      <c r="O36" t="str">
        <f t="shared" si="1"/>
        <v>FT22_HiHi</v>
      </c>
      <c r="Q36" t="str">
        <f t="shared" si="2"/>
        <v>&lt;trigger id="T35" type="value" ack-all-value="0" use-ack-all="false" ack-tag="" exp="{[PLC]sts_TankAlarm[2].13}" message-tag="" message-handshake-exp="" message-notification-tag="" remote-ack-handshake-tag="" label="FT22_HiHi" handshake-tag="" /&gt;</v>
      </c>
    </row>
    <row r="37" spans="1:17" x14ac:dyDescent="0.2">
      <c r="A37">
        <v>2</v>
      </c>
      <c r="B37">
        <v>14</v>
      </c>
      <c r="C37" t="s">
        <v>65</v>
      </c>
      <c r="D37" t="s">
        <v>72</v>
      </c>
      <c r="E37">
        <v>0</v>
      </c>
      <c r="F37" s="1" t="s">
        <v>73</v>
      </c>
      <c r="H37" t="str">
        <f t="shared" si="0"/>
        <v>{[PLC]sts_TankAlarm[2].14}</v>
      </c>
      <c r="N37" s="2" t="s">
        <v>197</v>
      </c>
      <c r="O37" t="str">
        <f t="shared" si="1"/>
        <v>FT22_Config</v>
      </c>
      <c r="Q37" t="str">
        <f t="shared" si="2"/>
        <v>&lt;trigger id="T36" type="value" ack-all-value="0" use-ack-all="false" ack-tag="" exp="{[PLC]sts_TankAlarm[2].14}" message-tag="" message-handshake-exp="" message-notification-tag="" remote-ack-handshake-tag="" label="FT22_Config" handshake-tag="" /&gt;</v>
      </c>
    </row>
    <row r="38" spans="1:17" x14ac:dyDescent="0.2">
      <c r="A38">
        <v>2</v>
      </c>
      <c r="B38">
        <v>15</v>
      </c>
      <c r="C38" t="s">
        <v>66</v>
      </c>
      <c r="D38" t="s">
        <v>72</v>
      </c>
      <c r="E38">
        <v>0</v>
      </c>
      <c r="F38" s="1" t="s">
        <v>73</v>
      </c>
      <c r="H38" t="str">
        <f t="shared" si="0"/>
        <v>{[PLC]sts_TankAlarm[2].15}</v>
      </c>
      <c r="N38" s="2" t="s">
        <v>198</v>
      </c>
      <c r="O38" t="str">
        <f t="shared" si="1"/>
        <v>MC21_VFD</v>
      </c>
      <c r="Q38" t="str">
        <f t="shared" si="2"/>
        <v>&lt;trigger id="T37" type="value" ack-all-value="0" use-ack-all="false" ack-tag="" exp="{[PLC]sts_TankAlarm[2].15}" message-tag="" message-handshake-exp="" message-notification-tag="" remote-ack-handshake-tag="" label="MC21_VFD" handshake-tag="" /&gt;</v>
      </c>
    </row>
    <row r="39" spans="1:17" x14ac:dyDescent="0.2">
      <c r="A39">
        <v>2</v>
      </c>
      <c r="B39">
        <v>16</v>
      </c>
      <c r="C39" t="s">
        <v>67</v>
      </c>
      <c r="D39" t="s">
        <v>72</v>
      </c>
      <c r="E39">
        <v>0</v>
      </c>
      <c r="F39" s="1" t="s">
        <v>73</v>
      </c>
      <c r="H39" t="str">
        <f t="shared" si="0"/>
        <v>{[PLC]sts_TankAlarm[2].16}</v>
      </c>
      <c r="N39" s="2" t="s">
        <v>199</v>
      </c>
      <c r="O39" t="str">
        <f t="shared" si="1"/>
        <v>PT21_LoLo</v>
      </c>
      <c r="Q39" t="str">
        <f t="shared" si="2"/>
        <v>&lt;trigger id="T38" type="value" ack-all-value="0" use-ack-all="false" ack-tag="" exp="{[PLC]sts_TankAlarm[2].16}" message-tag="" message-handshake-exp="" message-notification-tag="" remote-ack-handshake-tag="" label="PT21_LoLo" handshake-tag="" /&gt;</v>
      </c>
    </row>
    <row r="40" spans="1:17" x14ac:dyDescent="0.2">
      <c r="A40">
        <v>2</v>
      </c>
      <c r="B40">
        <v>17</v>
      </c>
      <c r="C40" t="s">
        <v>68</v>
      </c>
      <c r="D40" t="s">
        <v>72</v>
      </c>
      <c r="E40">
        <v>0</v>
      </c>
      <c r="F40" s="1" t="s">
        <v>73</v>
      </c>
      <c r="H40" t="str">
        <f t="shared" si="0"/>
        <v>{[PLC]sts_TankAlarm[2].17}</v>
      </c>
      <c r="N40" s="2" t="s">
        <v>200</v>
      </c>
      <c r="O40" t="str">
        <f t="shared" si="1"/>
        <v>PT21_Lo</v>
      </c>
      <c r="Q40" t="str">
        <f t="shared" si="2"/>
        <v>&lt;trigger id="T39" type="value" ack-all-value="0" use-ack-all="false" ack-tag="" exp="{[PLC]sts_TankAlarm[2].17}" message-tag="" message-handshake-exp="" message-notification-tag="" remote-ack-handshake-tag="" label="PT21_Lo" handshake-tag="" /&gt;</v>
      </c>
    </row>
    <row r="41" spans="1:17" x14ac:dyDescent="0.2">
      <c r="A41">
        <v>2</v>
      </c>
      <c r="B41">
        <v>18</v>
      </c>
      <c r="C41" t="s">
        <v>69</v>
      </c>
      <c r="D41" t="s">
        <v>72</v>
      </c>
      <c r="E41">
        <v>0</v>
      </c>
      <c r="F41" s="1" t="s">
        <v>73</v>
      </c>
      <c r="H41" t="str">
        <f t="shared" si="0"/>
        <v>{[PLC]sts_TankAlarm[2].18}</v>
      </c>
      <c r="N41" s="2" t="s">
        <v>201</v>
      </c>
      <c r="O41" t="str">
        <f t="shared" si="1"/>
        <v>PT21_Hi</v>
      </c>
      <c r="Q41" t="str">
        <f t="shared" si="2"/>
        <v>&lt;trigger id="T40" type="value" ack-all-value="0" use-ack-all="false" ack-tag="" exp="{[PLC]sts_TankAlarm[2].18}" message-tag="" message-handshake-exp="" message-notification-tag="" remote-ack-handshake-tag="" label="PT21_Hi" handshake-tag="" /&gt;</v>
      </c>
    </row>
    <row r="42" spans="1:17" x14ac:dyDescent="0.2">
      <c r="A42">
        <v>2</v>
      </c>
      <c r="B42">
        <v>19</v>
      </c>
      <c r="C42" t="s">
        <v>70</v>
      </c>
      <c r="D42" t="s">
        <v>72</v>
      </c>
      <c r="E42">
        <v>0</v>
      </c>
      <c r="F42" s="1" t="s">
        <v>73</v>
      </c>
      <c r="H42" t="str">
        <f t="shared" si="0"/>
        <v>{[PLC]sts_TankAlarm[2].19}</v>
      </c>
      <c r="N42" s="2" t="s">
        <v>202</v>
      </c>
      <c r="O42" t="str">
        <f t="shared" si="1"/>
        <v>PT21_HiHi</v>
      </c>
      <c r="Q42" t="str">
        <f t="shared" si="2"/>
        <v>&lt;trigger id="T41" type="value" ack-all-value="0" use-ack-all="false" ack-tag="" exp="{[PLC]sts_TankAlarm[2].19}" message-tag="" message-handshake-exp="" message-notification-tag="" remote-ack-handshake-tag="" label="PT21_HiHi" handshake-tag="" /&gt;</v>
      </c>
    </row>
    <row r="43" spans="1:17" x14ac:dyDescent="0.2">
      <c r="A43">
        <v>2</v>
      </c>
      <c r="B43">
        <v>20</v>
      </c>
      <c r="C43" t="s">
        <v>71</v>
      </c>
      <c r="D43" t="s">
        <v>72</v>
      </c>
      <c r="E43">
        <v>0</v>
      </c>
      <c r="F43" s="1" t="s">
        <v>73</v>
      </c>
      <c r="H43" t="str">
        <f t="shared" si="0"/>
        <v>{[PLC]sts_TankAlarm[2].20}</v>
      </c>
      <c r="N43" s="2" t="s">
        <v>203</v>
      </c>
      <c r="O43" t="str">
        <f t="shared" si="1"/>
        <v>PT21_Config</v>
      </c>
      <c r="Q43" t="str">
        <f t="shared" si="2"/>
        <v>&lt;trigger id="T42" type="value" ack-all-value="0" use-ack-all="false" ack-tag="" exp="{[PLC]sts_TankAlarm[2].20}" message-tag="" message-handshake-exp="" message-notification-tag="" remote-ack-handshake-tag="" label="PT21_Config" handshake-tag="" /&gt;</v>
      </c>
    </row>
    <row r="44" spans="1:17" x14ac:dyDescent="0.2">
      <c r="A44">
        <v>3</v>
      </c>
      <c r="B44">
        <v>0</v>
      </c>
      <c r="C44" t="s">
        <v>128</v>
      </c>
      <c r="D44" t="s">
        <v>72</v>
      </c>
      <c r="E44">
        <v>0</v>
      </c>
      <c r="F44" s="1" t="s">
        <v>73</v>
      </c>
      <c r="H44" t="str">
        <f t="shared" si="0"/>
        <v>{[PLC]sts_TankAlarm[3].0}</v>
      </c>
      <c r="N44" s="2" t="s">
        <v>183</v>
      </c>
      <c r="O44" t="str">
        <f t="shared" si="1"/>
        <v>FT31_LoLo</v>
      </c>
      <c r="Q44" t="str">
        <f t="shared" si="2"/>
        <v>&lt;trigger id="T43" type="value" ack-all-value="0" use-ack-all="false" ack-tag="" exp="{[PLC]sts_TankAlarm[3].0}" message-tag="" message-handshake-exp="" message-notification-tag="" remote-ack-handshake-tag="" label="FT31_LoLo" handshake-tag="" /&gt;</v>
      </c>
    </row>
    <row r="45" spans="1:17" x14ac:dyDescent="0.2">
      <c r="A45">
        <v>3</v>
      </c>
      <c r="B45">
        <v>1</v>
      </c>
      <c r="C45" t="s">
        <v>129</v>
      </c>
      <c r="D45" t="s">
        <v>72</v>
      </c>
      <c r="E45">
        <v>0</v>
      </c>
      <c r="F45" s="1" t="s">
        <v>73</v>
      </c>
      <c r="H45" t="str">
        <f t="shared" si="0"/>
        <v>{[PLC]sts_TankAlarm[3].1}</v>
      </c>
      <c r="N45" s="2" t="s">
        <v>184</v>
      </c>
      <c r="O45" t="str">
        <f t="shared" si="1"/>
        <v>FT31_Lo</v>
      </c>
      <c r="Q45" t="str">
        <f t="shared" si="2"/>
        <v>&lt;trigger id="T44" type="value" ack-all-value="0" use-ack-all="false" ack-tag="" exp="{[PLC]sts_TankAlarm[3].1}" message-tag="" message-handshake-exp="" message-notification-tag="" remote-ack-handshake-tag="" label="FT31_Lo" handshake-tag="" /&gt;</v>
      </c>
    </row>
    <row r="46" spans="1:17" x14ac:dyDescent="0.2">
      <c r="A46">
        <v>3</v>
      </c>
      <c r="B46">
        <v>2</v>
      </c>
      <c r="C46" t="s">
        <v>130</v>
      </c>
      <c r="D46" t="s">
        <v>72</v>
      </c>
      <c r="E46">
        <v>0</v>
      </c>
      <c r="F46" s="1" t="s">
        <v>73</v>
      </c>
      <c r="H46" t="str">
        <f t="shared" si="0"/>
        <v>{[PLC]sts_TankAlarm[3].2}</v>
      </c>
      <c r="N46" s="2" t="s">
        <v>185</v>
      </c>
      <c r="O46" t="str">
        <f t="shared" si="1"/>
        <v>FT31_Hi</v>
      </c>
      <c r="Q46" t="str">
        <f t="shared" si="2"/>
        <v>&lt;trigger id="T45" type="value" ack-all-value="0" use-ack-all="false" ack-tag="" exp="{[PLC]sts_TankAlarm[3].2}" message-tag="" message-handshake-exp="" message-notification-tag="" remote-ack-handshake-tag="" label="FT31_Hi" handshake-tag="" /&gt;</v>
      </c>
    </row>
    <row r="47" spans="1:17" x14ac:dyDescent="0.2">
      <c r="A47">
        <v>3</v>
      </c>
      <c r="B47">
        <v>3</v>
      </c>
      <c r="C47" t="s">
        <v>131</v>
      </c>
      <c r="D47" t="s">
        <v>72</v>
      </c>
      <c r="E47">
        <v>0</v>
      </c>
      <c r="F47" s="1" t="s">
        <v>73</v>
      </c>
      <c r="H47" t="str">
        <f t="shared" si="0"/>
        <v>{[PLC]sts_TankAlarm[3].3}</v>
      </c>
      <c r="N47" s="2" t="s">
        <v>186</v>
      </c>
      <c r="O47" t="str">
        <f t="shared" si="1"/>
        <v>FT31_HiHi</v>
      </c>
      <c r="Q47" t="str">
        <f t="shared" si="2"/>
        <v>&lt;trigger id="T46" type="value" ack-all-value="0" use-ack-all="false" ack-tag="" exp="{[PLC]sts_TankAlarm[3].3}" message-tag="" message-handshake-exp="" message-notification-tag="" remote-ack-handshake-tag="" label="FT31_HiHi" handshake-tag="" /&gt;</v>
      </c>
    </row>
    <row r="48" spans="1:17" x14ac:dyDescent="0.2">
      <c r="A48">
        <v>3</v>
      </c>
      <c r="B48">
        <v>4</v>
      </c>
      <c r="C48" t="s">
        <v>132</v>
      </c>
      <c r="D48" t="s">
        <v>72</v>
      </c>
      <c r="E48">
        <v>0</v>
      </c>
      <c r="F48" s="1" t="s">
        <v>73</v>
      </c>
      <c r="H48" t="str">
        <f t="shared" si="0"/>
        <v>{[PLC]sts_TankAlarm[3].4}</v>
      </c>
      <c r="N48" s="2" t="s">
        <v>187</v>
      </c>
      <c r="O48" t="str">
        <f t="shared" si="1"/>
        <v>FT31_Config</v>
      </c>
      <c r="Q48" t="str">
        <f t="shared" si="2"/>
        <v>&lt;trigger id="T47" type="value" ack-all-value="0" use-ack-all="false" ack-tag="" exp="{[PLC]sts_TankAlarm[3].4}" message-tag="" message-handshake-exp="" message-notification-tag="" remote-ack-handshake-tag="" label="FT31_Config" handshake-tag="" /&gt;</v>
      </c>
    </row>
    <row r="49" spans="1:17" x14ac:dyDescent="0.2">
      <c r="A49">
        <v>3</v>
      </c>
      <c r="B49">
        <v>5</v>
      </c>
      <c r="C49" t="s">
        <v>133</v>
      </c>
      <c r="D49" t="s">
        <v>72</v>
      </c>
      <c r="E49">
        <v>0</v>
      </c>
      <c r="F49" s="1" t="s">
        <v>73</v>
      </c>
      <c r="H49" t="str">
        <f t="shared" si="0"/>
        <v>{[PLC]sts_TankAlarm[3].5}</v>
      </c>
      <c r="N49" s="2" t="s">
        <v>188</v>
      </c>
      <c r="O49" t="str">
        <f t="shared" si="1"/>
        <v>LT31_LoLo</v>
      </c>
      <c r="Q49" t="str">
        <f t="shared" si="2"/>
        <v>&lt;trigger id="T48" type="value" ack-all-value="0" use-ack-all="false" ack-tag="" exp="{[PLC]sts_TankAlarm[3].5}" message-tag="" message-handshake-exp="" message-notification-tag="" remote-ack-handshake-tag="" label="LT31_LoLo" handshake-tag="" /&gt;</v>
      </c>
    </row>
    <row r="50" spans="1:17" x14ac:dyDescent="0.2">
      <c r="A50">
        <v>3</v>
      </c>
      <c r="B50">
        <v>6</v>
      </c>
      <c r="C50" t="s">
        <v>134</v>
      </c>
      <c r="D50" t="s">
        <v>72</v>
      </c>
      <c r="E50">
        <v>0</v>
      </c>
      <c r="F50" s="1" t="s">
        <v>73</v>
      </c>
      <c r="H50" t="str">
        <f t="shared" si="0"/>
        <v>{[PLC]sts_TankAlarm[3].6}</v>
      </c>
      <c r="N50" s="2" t="s">
        <v>189</v>
      </c>
      <c r="O50" t="str">
        <f t="shared" si="1"/>
        <v>LT31_Lo</v>
      </c>
      <c r="Q50" t="str">
        <f t="shared" si="2"/>
        <v>&lt;trigger id="T49" type="value" ack-all-value="0" use-ack-all="false" ack-tag="" exp="{[PLC]sts_TankAlarm[3].6}" message-tag="" message-handshake-exp="" message-notification-tag="" remote-ack-handshake-tag="" label="LT31_Lo" handshake-tag="" /&gt;</v>
      </c>
    </row>
    <row r="51" spans="1:17" x14ac:dyDescent="0.2">
      <c r="A51">
        <v>3</v>
      </c>
      <c r="B51">
        <v>7</v>
      </c>
      <c r="C51" t="s">
        <v>135</v>
      </c>
      <c r="D51" t="s">
        <v>72</v>
      </c>
      <c r="E51">
        <v>0</v>
      </c>
      <c r="F51" s="1" t="s">
        <v>73</v>
      </c>
      <c r="H51" t="str">
        <f t="shared" si="0"/>
        <v>{[PLC]sts_TankAlarm[3].7}</v>
      </c>
      <c r="N51" s="2" t="s">
        <v>190</v>
      </c>
      <c r="O51" t="str">
        <f t="shared" si="1"/>
        <v>LT31_Hi</v>
      </c>
      <c r="Q51" t="str">
        <f t="shared" si="2"/>
        <v>&lt;trigger id="T50" type="value" ack-all-value="0" use-ack-all="false" ack-tag="" exp="{[PLC]sts_TankAlarm[3].7}" message-tag="" message-handshake-exp="" message-notification-tag="" remote-ack-handshake-tag="" label="LT31_Hi" handshake-tag="" /&gt;</v>
      </c>
    </row>
    <row r="52" spans="1:17" x14ac:dyDescent="0.2">
      <c r="A52">
        <v>3</v>
      </c>
      <c r="B52">
        <v>8</v>
      </c>
      <c r="C52" t="s">
        <v>136</v>
      </c>
      <c r="D52" t="s">
        <v>72</v>
      </c>
      <c r="E52">
        <v>0</v>
      </c>
      <c r="F52" s="1" t="s">
        <v>73</v>
      </c>
      <c r="H52" t="str">
        <f t="shared" si="0"/>
        <v>{[PLC]sts_TankAlarm[3].8}</v>
      </c>
      <c r="N52" s="2" t="s">
        <v>191</v>
      </c>
      <c r="O52" t="str">
        <f t="shared" si="1"/>
        <v>LT31_HiHi</v>
      </c>
      <c r="Q52" t="str">
        <f t="shared" si="2"/>
        <v>&lt;trigger id="T51" type="value" ack-all-value="0" use-ack-all="false" ack-tag="" exp="{[PLC]sts_TankAlarm[3].8}" message-tag="" message-handshake-exp="" message-notification-tag="" remote-ack-handshake-tag="" label="LT31_HiHi" handshake-tag="" /&gt;</v>
      </c>
    </row>
    <row r="53" spans="1:17" x14ac:dyDescent="0.2">
      <c r="A53">
        <v>3</v>
      </c>
      <c r="B53">
        <v>9</v>
      </c>
      <c r="C53" t="s">
        <v>137</v>
      </c>
      <c r="D53" t="s">
        <v>72</v>
      </c>
      <c r="E53">
        <v>0</v>
      </c>
      <c r="F53" s="1" t="s">
        <v>73</v>
      </c>
      <c r="H53" t="str">
        <f t="shared" si="0"/>
        <v>{[PLC]sts_TankAlarm[3].9}</v>
      </c>
      <c r="N53" s="2" t="s">
        <v>192</v>
      </c>
      <c r="O53" t="str">
        <f t="shared" si="1"/>
        <v>LT31_Config</v>
      </c>
      <c r="Q53" t="str">
        <f t="shared" si="2"/>
        <v>&lt;trigger id="T52" type="value" ack-all-value="0" use-ack-all="false" ack-tag="" exp="{[PLC]sts_TankAlarm[3].9}" message-tag="" message-handshake-exp="" message-notification-tag="" remote-ack-handshake-tag="" label="LT31_Config" handshake-tag="" /&gt;</v>
      </c>
    </row>
    <row r="54" spans="1:17" x14ac:dyDescent="0.2">
      <c r="A54">
        <v>3</v>
      </c>
      <c r="B54">
        <v>10</v>
      </c>
      <c r="C54" t="s">
        <v>138</v>
      </c>
      <c r="D54" t="s">
        <v>72</v>
      </c>
      <c r="E54">
        <v>0</v>
      </c>
      <c r="F54" s="1" t="s">
        <v>73</v>
      </c>
      <c r="H54" t="str">
        <f t="shared" si="0"/>
        <v>{[PLC]sts_TankAlarm[3].10}</v>
      </c>
      <c r="N54" s="2" t="s">
        <v>193</v>
      </c>
      <c r="O54" t="str">
        <f t="shared" si="1"/>
        <v>FT32_LoLo</v>
      </c>
      <c r="Q54" t="str">
        <f t="shared" si="2"/>
        <v>&lt;trigger id="T53" type="value" ack-all-value="0" use-ack-all="false" ack-tag="" exp="{[PLC]sts_TankAlarm[3].10}" message-tag="" message-handshake-exp="" message-notification-tag="" remote-ack-handshake-tag="" label="FT32_LoLo" handshake-tag="" /&gt;</v>
      </c>
    </row>
    <row r="55" spans="1:17" x14ac:dyDescent="0.2">
      <c r="A55">
        <v>3</v>
      </c>
      <c r="B55">
        <v>11</v>
      </c>
      <c r="C55" t="s">
        <v>139</v>
      </c>
      <c r="D55" t="s">
        <v>72</v>
      </c>
      <c r="E55">
        <v>0</v>
      </c>
      <c r="F55" s="1" t="s">
        <v>73</v>
      </c>
      <c r="H55" t="str">
        <f t="shared" si="0"/>
        <v>{[PLC]sts_TankAlarm[3].11}</v>
      </c>
      <c r="N55" s="2" t="s">
        <v>194</v>
      </c>
      <c r="O55" t="str">
        <f t="shared" si="1"/>
        <v>FT32_Lo</v>
      </c>
      <c r="Q55" t="str">
        <f t="shared" si="2"/>
        <v>&lt;trigger id="T54" type="value" ack-all-value="0" use-ack-all="false" ack-tag="" exp="{[PLC]sts_TankAlarm[3].11}" message-tag="" message-handshake-exp="" message-notification-tag="" remote-ack-handshake-tag="" label="FT32_Lo" handshake-tag="" /&gt;</v>
      </c>
    </row>
    <row r="56" spans="1:17" x14ac:dyDescent="0.2">
      <c r="A56">
        <v>3</v>
      </c>
      <c r="B56">
        <v>12</v>
      </c>
      <c r="C56" t="s">
        <v>140</v>
      </c>
      <c r="D56" t="s">
        <v>72</v>
      </c>
      <c r="E56">
        <v>0</v>
      </c>
      <c r="F56" s="1" t="s">
        <v>73</v>
      </c>
      <c r="H56" t="str">
        <f t="shared" si="0"/>
        <v>{[PLC]sts_TankAlarm[3].12}</v>
      </c>
      <c r="N56" s="2" t="s">
        <v>195</v>
      </c>
      <c r="O56" t="str">
        <f t="shared" si="1"/>
        <v>FT32_Hi</v>
      </c>
      <c r="Q56" t="str">
        <f t="shared" si="2"/>
        <v>&lt;trigger id="T55" type="value" ack-all-value="0" use-ack-all="false" ack-tag="" exp="{[PLC]sts_TankAlarm[3].12}" message-tag="" message-handshake-exp="" message-notification-tag="" remote-ack-handshake-tag="" label="FT32_Hi" handshake-tag="" /&gt;</v>
      </c>
    </row>
    <row r="57" spans="1:17" x14ac:dyDescent="0.2">
      <c r="A57">
        <v>3</v>
      </c>
      <c r="B57">
        <v>13</v>
      </c>
      <c r="C57" t="s">
        <v>141</v>
      </c>
      <c r="D57" t="s">
        <v>72</v>
      </c>
      <c r="E57">
        <v>0</v>
      </c>
      <c r="F57" s="1" t="s">
        <v>73</v>
      </c>
      <c r="H57" t="str">
        <f t="shared" si="0"/>
        <v>{[PLC]sts_TankAlarm[3].13}</v>
      </c>
      <c r="N57" s="2" t="s">
        <v>196</v>
      </c>
      <c r="O57" t="str">
        <f t="shared" si="1"/>
        <v>FT32_HiHi</v>
      </c>
      <c r="Q57" t="str">
        <f t="shared" si="2"/>
        <v>&lt;trigger id="T56" type="value" ack-all-value="0" use-ack-all="false" ack-tag="" exp="{[PLC]sts_TankAlarm[3].13}" message-tag="" message-handshake-exp="" message-notification-tag="" remote-ack-handshake-tag="" label="FT32_HiHi" handshake-tag="" /&gt;</v>
      </c>
    </row>
    <row r="58" spans="1:17" x14ac:dyDescent="0.2">
      <c r="A58">
        <v>3</v>
      </c>
      <c r="B58">
        <v>14</v>
      </c>
      <c r="C58" t="s">
        <v>142</v>
      </c>
      <c r="D58" t="s">
        <v>72</v>
      </c>
      <c r="E58">
        <v>0</v>
      </c>
      <c r="F58" s="1" t="s">
        <v>73</v>
      </c>
      <c r="H58" t="str">
        <f t="shared" si="0"/>
        <v>{[PLC]sts_TankAlarm[3].14}</v>
      </c>
      <c r="N58" s="2" t="s">
        <v>197</v>
      </c>
      <c r="O58" t="str">
        <f t="shared" si="1"/>
        <v>FT32_Config</v>
      </c>
      <c r="Q58" t="str">
        <f t="shared" si="2"/>
        <v>&lt;trigger id="T57" type="value" ack-all-value="0" use-ack-all="false" ack-tag="" exp="{[PLC]sts_TankAlarm[3].14}" message-tag="" message-handshake-exp="" message-notification-tag="" remote-ack-handshake-tag="" label="FT32_Config" handshake-tag="" /&gt;</v>
      </c>
    </row>
    <row r="59" spans="1:17" x14ac:dyDescent="0.2">
      <c r="A59">
        <v>3</v>
      </c>
      <c r="B59">
        <v>15</v>
      </c>
      <c r="C59" t="s">
        <v>143</v>
      </c>
      <c r="D59" t="s">
        <v>72</v>
      </c>
      <c r="E59">
        <v>0</v>
      </c>
      <c r="F59" s="1" t="s">
        <v>73</v>
      </c>
      <c r="H59" t="str">
        <f t="shared" si="0"/>
        <v>{[PLC]sts_TankAlarm[3].15}</v>
      </c>
      <c r="N59" s="2" t="s">
        <v>198</v>
      </c>
      <c r="O59" t="str">
        <f t="shared" si="1"/>
        <v>MC31_VFD</v>
      </c>
      <c r="Q59" t="str">
        <f t="shared" si="2"/>
        <v>&lt;trigger id="T58" type="value" ack-all-value="0" use-ack-all="false" ack-tag="" exp="{[PLC]sts_TankAlarm[3].15}" message-tag="" message-handshake-exp="" message-notification-tag="" remote-ack-handshake-tag="" label="MC31_VFD" handshake-tag="" /&gt;</v>
      </c>
    </row>
    <row r="60" spans="1:17" x14ac:dyDescent="0.2">
      <c r="A60">
        <v>3</v>
      </c>
      <c r="B60">
        <v>16</v>
      </c>
      <c r="C60" t="s">
        <v>144</v>
      </c>
      <c r="D60" t="s">
        <v>72</v>
      </c>
      <c r="E60">
        <v>0</v>
      </c>
      <c r="F60" s="1" t="s">
        <v>73</v>
      </c>
      <c r="H60" t="str">
        <f t="shared" si="0"/>
        <v>{[PLC]sts_TankAlarm[3].16}</v>
      </c>
      <c r="N60" s="2" t="s">
        <v>199</v>
      </c>
      <c r="O60" t="str">
        <f t="shared" si="1"/>
        <v>PT31_LoLo</v>
      </c>
      <c r="Q60" t="str">
        <f t="shared" si="2"/>
        <v>&lt;trigger id="T59" type="value" ack-all-value="0" use-ack-all="false" ack-tag="" exp="{[PLC]sts_TankAlarm[3].16}" message-tag="" message-handshake-exp="" message-notification-tag="" remote-ack-handshake-tag="" label="PT31_LoLo" handshake-tag="" /&gt;</v>
      </c>
    </row>
    <row r="61" spans="1:17" x14ac:dyDescent="0.2">
      <c r="A61">
        <v>3</v>
      </c>
      <c r="B61">
        <v>17</v>
      </c>
      <c r="C61" t="s">
        <v>145</v>
      </c>
      <c r="D61" t="s">
        <v>72</v>
      </c>
      <c r="E61">
        <v>0</v>
      </c>
      <c r="F61" s="1" t="s">
        <v>73</v>
      </c>
      <c r="H61" t="str">
        <f t="shared" si="0"/>
        <v>{[PLC]sts_TankAlarm[3].17}</v>
      </c>
      <c r="N61" s="2" t="s">
        <v>200</v>
      </c>
      <c r="O61" t="str">
        <f t="shared" si="1"/>
        <v>PT31_Lo</v>
      </c>
      <c r="Q61" t="str">
        <f t="shared" si="2"/>
        <v>&lt;trigger id="T60" type="value" ack-all-value="0" use-ack-all="false" ack-tag="" exp="{[PLC]sts_TankAlarm[3].17}" message-tag="" message-handshake-exp="" message-notification-tag="" remote-ack-handshake-tag="" label="PT31_Lo" handshake-tag="" /&gt;</v>
      </c>
    </row>
    <row r="62" spans="1:17" x14ac:dyDescent="0.2">
      <c r="A62">
        <v>3</v>
      </c>
      <c r="B62">
        <v>18</v>
      </c>
      <c r="C62" t="s">
        <v>146</v>
      </c>
      <c r="D62" t="s">
        <v>72</v>
      </c>
      <c r="E62">
        <v>0</v>
      </c>
      <c r="F62" s="1" t="s">
        <v>73</v>
      </c>
      <c r="H62" t="str">
        <f t="shared" si="0"/>
        <v>{[PLC]sts_TankAlarm[3].18}</v>
      </c>
      <c r="N62" s="2" t="s">
        <v>201</v>
      </c>
      <c r="O62" t="str">
        <f t="shared" si="1"/>
        <v>PT31_Hi</v>
      </c>
      <c r="Q62" t="str">
        <f t="shared" si="2"/>
        <v>&lt;trigger id="T61" type="value" ack-all-value="0" use-ack-all="false" ack-tag="" exp="{[PLC]sts_TankAlarm[3].18}" message-tag="" message-handshake-exp="" message-notification-tag="" remote-ack-handshake-tag="" label="PT31_Hi" handshake-tag="" /&gt;</v>
      </c>
    </row>
    <row r="63" spans="1:17" x14ac:dyDescent="0.2">
      <c r="A63">
        <v>3</v>
      </c>
      <c r="B63">
        <v>19</v>
      </c>
      <c r="C63" t="s">
        <v>147</v>
      </c>
      <c r="D63" t="s">
        <v>72</v>
      </c>
      <c r="E63">
        <v>0</v>
      </c>
      <c r="F63" s="1" t="s">
        <v>73</v>
      </c>
      <c r="H63" t="str">
        <f t="shared" si="0"/>
        <v>{[PLC]sts_TankAlarm[3].19}</v>
      </c>
      <c r="N63" s="2" t="s">
        <v>202</v>
      </c>
      <c r="O63" t="str">
        <f t="shared" si="1"/>
        <v>PT31_HiHi</v>
      </c>
      <c r="Q63" t="str">
        <f t="shared" si="2"/>
        <v>&lt;trigger id="T62" type="value" ack-all-value="0" use-ack-all="false" ack-tag="" exp="{[PLC]sts_TankAlarm[3].19}" message-tag="" message-handshake-exp="" message-notification-tag="" remote-ack-handshake-tag="" label="PT31_HiHi" handshake-tag="" /&gt;</v>
      </c>
    </row>
    <row r="64" spans="1:17" x14ac:dyDescent="0.2">
      <c r="A64">
        <v>3</v>
      </c>
      <c r="B64">
        <v>20</v>
      </c>
      <c r="C64" t="s">
        <v>148</v>
      </c>
      <c r="D64" t="s">
        <v>72</v>
      </c>
      <c r="E64">
        <v>0</v>
      </c>
      <c r="F64" s="1" t="s">
        <v>73</v>
      </c>
      <c r="H64" t="str">
        <f t="shared" si="0"/>
        <v>{[PLC]sts_TankAlarm[3].20}</v>
      </c>
      <c r="N64" s="2" t="s">
        <v>203</v>
      </c>
      <c r="O64" t="str">
        <f t="shared" si="1"/>
        <v>PT31_Config</v>
      </c>
      <c r="Q64" t="str">
        <f t="shared" si="2"/>
        <v>&lt;trigger id="T63" type="value" ack-all-value="0" use-ack-all="false" ack-tag="" exp="{[PLC]sts_TankAlarm[3].20}" message-tag="" message-handshake-exp="" message-notification-tag="" remote-ack-handshake-tag="" label="PT31_Config" handshake-tag="" /&gt;</v>
      </c>
    </row>
    <row r="65" spans="1:17" x14ac:dyDescent="0.2">
      <c r="A65">
        <v>4</v>
      </c>
      <c r="B65">
        <v>0</v>
      </c>
      <c r="C65" t="s">
        <v>149</v>
      </c>
      <c r="D65" t="s">
        <v>72</v>
      </c>
      <c r="E65">
        <v>0</v>
      </c>
      <c r="F65" s="1" t="s">
        <v>73</v>
      </c>
      <c r="H65" t="str">
        <f t="shared" si="0"/>
        <v>{[PLC]sts_TankAlarm[4].0}</v>
      </c>
      <c r="N65" s="2" t="s">
        <v>183</v>
      </c>
      <c r="O65" t="str">
        <f t="shared" si="1"/>
        <v>FT41_LoLo</v>
      </c>
      <c r="Q65" t="str">
        <f t="shared" si="2"/>
        <v>&lt;trigger id="T64" type="value" ack-all-value="0" use-ack-all="false" ack-tag="" exp="{[PLC]sts_TankAlarm[4].0}" message-tag="" message-handshake-exp="" message-notification-tag="" remote-ack-handshake-tag="" label="FT41_LoLo" handshake-tag="" /&gt;</v>
      </c>
    </row>
    <row r="66" spans="1:17" x14ac:dyDescent="0.2">
      <c r="A66">
        <v>4</v>
      </c>
      <c r="B66">
        <v>1</v>
      </c>
      <c r="C66" t="s">
        <v>150</v>
      </c>
      <c r="D66" t="s">
        <v>72</v>
      </c>
      <c r="E66">
        <v>0</v>
      </c>
      <c r="F66" s="1" t="s">
        <v>73</v>
      </c>
      <c r="H66" t="str">
        <f t="shared" si="0"/>
        <v>{[PLC]sts_TankAlarm[4].1}</v>
      </c>
      <c r="N66" s="2" t="s">
        <v>184</v>
      </c>
      <c r="O66" t="str">
        <f t="shared" si="1"/>
        <v>FT41_Lo</v>
      </c>
      <c r="Q66" t="str">
        <f t="shared" si="2"/>
        <v>&lt;trigger id="T65" type="value" ack-all-value="0" use-ack-all="false" ack-tag="" exp="{[PLC]sts_TankAlarm[4].1}" message-tag="" message-handshake-exp="" message-notification-tag="" remote-ack-handshake-tag="" label="FT41_Lo" handshake-tag="" /&gt;</v>
      </c>
    </row>
    <row r="67" spans="1:17" x14ac:dyDescent="0.2">
      <c r="A67">
        <v>4</v>
      </c>
      <c r="B67">
        <v>2</v>
      </c>
      <c r="C67" t="s">
        <v>151</v>
      </c>
      <c r="D67" t="s">
        <v>72</v>
      </c>
      <c r="E67">
        <v>0</v>
      </c>
      <c r="F67" s="1" t="s">
        <v>73</v>
      </c>
      <c r="H67" t="str">
        <f t="shared" ref="H67:H85" si="3">CONCATENATE("{[PLC]sts_TankAlarm[", A67,  "].", B67, "}")</f>
        <v>{[PLC]sts_TankAlarm[4].2}</v>
      </c>
      <c r="N67" s="2" t="s">
        <v>185</v>
      </c>
      <c r="O67" t="str">
        <f t="shared" ref="O67:O85" si="4">SUBSTITUTE(N67, "X", A67)</f>
        <v>FT41_Hi</v>
      </c>
      <c r="Q67" t="str">
        <f t="shared" ref="Q67:Q85" si="5">CONCATENATE("&lt;trigger id=", CHAR(34), C67, CHAR(34), " type=", CHAR(34), D67, CHAR(34), " ack-all-value=", CHAR(34), E67, CHAR(34), " use-ack-all=", CHAR(34), F67, CHAR(34), " ack-tag=", CHAR(34), G67, CHAR(34), " exp=", CHAR(34), H67, CHAR(34), " message-tag=", CHAR(34), I67, CHAR(34), " message-handshake-exp=", CHAR(34), J67, CHAR(34), " message-notification-tag=", CHAR(34), K67, CHAR(34), " remote-ack-handshake-tag=", CHAR(34), L67, CHAR(34), " label=", CHAR(34), O67, CHAR(34), " handshake-tag=", CHAR(34), P67, CHAR(34), " /&gt;")</f>
        <v>&lt;trigger id="T66" type="value" ack-all-value="0" use-ack-all="false" ack-tag="" exp="{[PLC]sts_TankAlarm[4].2}" message-tag="" message-handshake-exp="" message-notification-tag="" remote-ack-handshake-tag="" label="FT41_Hi" handshake-tag="" /&gt;</v>
      </c>
    </row>
    <row r="68" spans="1:17" x14ac:dyDescent="0.2">
      <c r="A68">
        <v>4</v>
      </c>
      <c r="B68">
        <v>3</v>
      </c>
      <c r="C68" t="s">
        <v>152</v>
      </c>
      <c r="D68" t="s">
        <v>72</v>
      </c>
      <c r="E68">
        <v>0</v>
      </c>
      <c r="F68" s="1" t="s">
        <v>73</v>
      </c>
      <c r="H68" t="str">
        <f t="shared" si="3"/>
        <v>{[PLC]sts_TankAlarm[4].3}</v>
      </c>
      <c r="N68" s="2" t="s">
        <v>186</v>
      </c>
      <c r="O68" t="str">
        <f t="shared" si="4"/>
        <v>FT41_HiHi</v>
      </c>
      <c r="Q68" t="str">
        <f t="shared" si="5"/>
        <v>&lt;trigger id="T67" type="value" ack-all-value="0" use-ack-all="false" ack-tag="" exp="{[PLC]sts_TankAlarm[4].3}" message-tag="" message-handshake-exp="" message-notification-tag="" remote-ack-handshake-tag="" label="FT41_HiHi" handshake-tag="" /&gt;</v>
      </c>
    </row>
    <row r="69" spans="1:17" x14ac:dyDescent="0.2">
      <c r="A69">
        <v>4</v>
      </c>
      <c r="B69">
        <v>4</v>
      </c>
      <c r="C69" t="s">
        <v>153</v>
      </c>
      <c r="D69" t="s">
        <v>72</v>
      </c>
      <c r="E69">
        <v>0</v>
      </c>
      <c r="F69" s="1" t="s">
        <v>73</v>
      </c>
      <c r="H69" t="str">
        <f t="shared" si="3"/>
        <v>{[PLC]sts_TankAlarm[4].4}</v>
      </c>
      <c r="N69" s="2" t="s">
        <v>187</v>
      </c>
      <c r="O69" t="str">
        <f t="shared" si="4"/>
        <v>FT41_Config</v>
      </c>
      <c r="Q69" t="str">
        <f t="shared" si="5"/>
        <v>&lt;trigger id="T68" type="value" ack-all-value="0" use-ack-all="false" ack-tag="" exp="{[PLC]sts_TankAlarm[4].4}" message-tag="" message-handshake-exp="" message-notification-tag="" remote-ack-handshake-tag="" label="FT41_Config" handshake-tag="" /&gt;</v>
      </c>
    </row>
    <row r="70" spans="1:17" x14ac:dyDescent="0.2">
      <c r="A70">
        <v>4</v>
      </c>
      <c r="B70">
        <v>5</v>
      </c>
      <c r="C70" t="s">
        <v>154</v>
      </c>
      <c r="D70" t="s">
        <v>72</v>
      </c>
      <c r="E70">
        <v>0</v>
      </c>
      <c r="F70" s="1" t="s">
        <v>73</v>
      </c>
      <c r="H70" t="str">
        <f t="shared" si="3"/>
        <v>{[PLC]sts_TankAlarm[4].5}</v>
      </c>
      <c r="N70" s="2" t="s">
        <v>188</v>
      </c>
      <c r="O70" t="str">
        <f t="shared" si="4"/>
        <v>LT41_LoLo</v>
      </c>
      <c r="Q70" t="str">
        <f t="shared" si="5"/>
        <v>&lt;trigger id="T69" type="value" ack-all-value="0" use-ack-all="false" ack-tag="" exp="{[PLC]sts_TankAlarm[4].5}" message-tag="" message-handshake-exp="" message-notification-tag="" remote-ack-handshake-tag="" label="LT41_LoLo" handshake-tag="" /&gt;</v>
      </c>
    </row>
    <row r="71" spans="1:17" x14ac:dyDescent="0.2">
      <c r="A71">
        <v>4</v>
      </c>
      <c r="B71">
        <v>6</v>
      </c>
      <c r="C71" t="s">
        <v>155</v>
      </c>
      <c r="D71" t="s">
        <v>72</v>
      </c>
      <c r="E71">
        <v>0</v>
      </c>
      <c r="F71" s="1" t="s">
        <v>73</v>
      </c>
      <c r="H71" t="str">
        <f t="shared" si="3"/>
        <v>{[PLC]sts_TankAlarm[4].6}</v>
      </c>
      <c r="N71" s="2" t="s">
        <v>189</v>
      </c>
      <c r="O71" t="str">
        <f t="shared" si="4"/>
        <v>LT41_Lo</v>
      </c>
      <c r="Q71" t="str">
        <f t="shared" si="5"/>
        <v>&lt;trigger id="T70" type="value" ack-all-value="0" use-ack-all="false" ack-tag="" exp="{[PLC]sts_TankAlarm[4].6}" message-tag="" message-handshake-exp="" message-notification-tag="" remote-ack-handshake-tag="" label="LT41_Lo" handshake-tag="" /&gt;</v>
      </c>
    </row>
    <row r="72" spans="1:17" x14ac:dyDescent="0.2">
      <c r="A72">
        <v>4</v>
      </c>
      <c r="B72">
        <v>7</v>
      </c>
      <c r="C72" t="s">
        <v>156</v>
      </c>
      <c r="D72" t="s">
        <v>72</v>
      </c>
      <c r="E72">
        <v>0</v>
      </c>
      <c r="F72" s="1" t="s">
        <v>73</v>
      </c>
      <c r="H72" t="str">
        <f t="shared" si="3"/>
        <v>{[PLC]sts_TankAlarm[4].7}</v>
      </c>
      <c r="N72" s="2" t="s">
        <v>190</v>
      </c>
      <c r="O72" t="str">
        <f t="shared" si="4"/>
        <v>LT41_Hi</v>
      </c>
      <c r="Q72" t="str">
        <f t="shared" si="5"/>
        <v>&lt;trigger id="T71" type="value" ack-all-value="0" use-ack-all="false" ack-tag="" exp="{[PLC]sts_TankAlarm[4].7}" message-tag="" message-handshake-exp="" message-notification-tag="" remote-ack-handshake-tag="" label="LT41_Hi" handshake-tag="" /&gt;</v>
      </c>
    </row>
    <row r="73" spans="1:17" x14ac:dyDescent="0.2">
      <c r="A73">
        <v>4</v>
      </c>
      <c r="B73">
        <v>8</v>
      </c>
      <c r="C73" t="s">
        <v>157</v>
      </c>
      <c r="D73" t="s">
        <v>72</v>
      </c>
      <c r="E73">
        <v>0</v>
      </c>
      <c r="F73" s="1" t="s">
        <v>73</v>
      </c>
      <c r="H73" t="str">
        <f t="shared" si="3"/>
        <v>{[PLC]sts_TankAlarm[4].8}</v>
      </c>
      <c r="N73" s="2" t="s">
        <v>191</v>
      </c>
      <c r="O73" t="str">
        <f t="shared" si="4"/>
        <v>LT41_HiHi</v>
      </c>
      <c r="Q73" t="str">
        <f t="shared" si="5"/>
        <v>&lt;trigger id="T72" type="value" ack-all-value="0" use-ack-all="false" ack-tag="" exp="{[PLC]sts_TankAlarm[4].8}" message-tag="" message-handshake-exp="" message-notification-tag="" remote-ack-handshake-tag="" label="LT41_HiHi" handshake-tag="" /&gt;</v>
      </c>
    </row>
    <row r="74" spans="1:17" x14ac:dyDescent="0.2">
      <c r="A74">
        <v>4</v>
      </c>
      <c r="B74">
        <v>9</v>
      </c>
      <c r="C74" t="s">
        <v>158</v>
      </c>
      <c r="D74" t="s">
        <v>72</v>
      </c>
      <c r="E74">
        <v>0</v>
      </c>
      <c r="F74" s="1" t="s">
        <v>73</v>
      </c>
      <c r="H74" t="str">
        <f t="shared" si="3"/>
        <v>{[PLC]sts_TankAlarm[4].9}</v>
      </c>
      <c r="N74" s="2" t="s">
        <v>192</v>
      </c>
      <c r="O74" t="str">
        <f t="shared" si="4"/>
        <v>LT41_Config</v>
      </c>
      <c r="Q74" t="str">
        <f t="shared" si="5"/>
        <v>&lt;trigger id="T73" type="value" ack-all-value="0" use-ack-all="false" ack-tag="" exp="{[PLC]sts_TankAlarm[4].9}" message-tag="" message-handshake-exp="" message-notification-tag="" remote-ack-handshake-tag="" label="LT41_Config" handshake-tag="" /&gt;</v>
      </c>
    </row>
    <row r="75" spans="1:17" x14ac:dyDescent="0.2">
      <c r="A75">
        <v>4</v>
      </c>
      <c r="B75">
        <v>10</v>
      </c>
      <c r="C75" t="s">
        <v>159</v>
      </c>
      <c r="D75" t="s">
        <v>72</v>
      </c>
      <c r="E75">
        <v>0</v>
      </c>
      <c r="F75" s="1" t="s">
        <v>73</v>
      </c>
      <c r="H75" t="str">
        <f t="shared" si="3"/>
        <v>{[PLC]sts_TankAlarm[4].10}</v>
      </c>
      <c r="N75" s="2" t="s">
        <v>193</v>
      </c>
      <c r="O75" t="str">
        <f t="shared" si="4"/>
        <v>FT42_LoLo</v>
      </c>
      <c r="Q75" t="str">
        <f t="shared" si="5"/>
        <v>&lt;trigger id="T74" type="value" ack-all-value="0" use-ack-all="false" ack-tag="" exp="{[PLC]sts_TankAlarm[4].10}" message-tag="" message-handshake-exp="" message-notification-tag="" remote-ack-handshake-tag="" label="FT42_LoLo" handshake-tag="" /&gt;</v>
      </c>
    </row>
    <row r="76" spans="1:17" x14ac:dyDescent="0.2">
      <c r="A76">
        <v>4</v>
      </c>
      <c r="B76">
        <v>11</v>
      </c>
      <c r="C76" t="s">
        <v>160</v>
      </c>
      <c r="D76" t="s">
        <v>72</v>
      </c>
      <c r="E76">
        <v>0</v>
      </c>
      <c r="F76" s="1" t="s">
        <v>73</v>
      </c>
      <c r="H76" t="str">
        <f t="shared" si="3"/>
        <v>{[PLC]sts_TankAlarm[4].11}</v>
      </c>
      <c r="N76" s="2" t="s">
        <v>194</v>
      </c>
      <c r="O76" t="str">
        <f t="shared" si="4"/>
        <v>FT42_Lo</v>
      </c>
      <c r="Q76" t="str">
        <f t="shared" si="5"/>
        <v>&lt;trigger id="T75" type="value" ack-all-value="0" use-ack-all="false" ack-tag="" exp="{[PLC]sts_TankAlarm[4].11}" message-tag="" message-handshake-exp="" message-notification-tag="" remote-ack-handshake-tag="" label="FT42_Lo" handshake-tag="" /&gt;</v>
      </c>
    </row>
    <row r="77" spans="1:17" x14ac:dyDescent="0.2">
      <c r="A77">
        <v>4</v>
      </c>
      <c r="B77">
        <v>12</v>
      </c>
      <c r="C77" t="s">
        <v>161</v>
      </c>
      <c r="D77" t="s">
        <v>72</v>
      </c>
      <c r="E77">
        <v>0</v>
      </c>
      <c r="F77" s="1" t="s">
        <v>73</v>
      </c>
      <c r="H77" t="str">
        <f t="shared" si="3"/>
        <v>{[PLC]sts_TankAlarm[4].12}</v>
      </c>
      <c r="N77" s="2" t="s">
        <v>195</v>
      </c>
      <c r="O77" t="str">
        <f t="shared" si="4"/>
        <v>FT42_Hi</v>
      </c>
      <c r="Q77" t="str">
        <f t="shared" si="5"/>
        <v>&lt;trigger id="T76" type="value" ack-all-value="0" use-ack-all="false" ack-tag="" exp="{[PLC]sts_TankAlarm[4].12}" message-tag="" message-handshake-exp="" message-notification-tag="" remote-ack-handshake-tag="" label="FT42_Hi" handshake-tag="" /&gt;</v>
      </c>
    </row>
    <row r="78" spans="1:17" x14ac:dyDescent="0.2">
      <c r="A78">
        <v>4</v>
      </c>
      <c r="B78">
        <v>13</v>
      </c>
      <c r="C78" t="s">
        <v>162</v>
      </c>
      <c r="D78" t="s">
        <v>72</v>
      </c>
      <c r="E78">
        <v>0</v>
      </c>
      <c r="F78" s="1" t="s">
        <v>73</v>
      </c>
      <c r="H78" t="str">
        <f t="shared" si="3"/>
        <v>{[PLC]sts_TankAlarm[4].13}</v>
      </c>
      <c r="N78" s="2" t="s">
        <v>196</v>
      </c>
      <c r="O78" t="str">
        <f t="shared" si="4"/>
        <v>FT42_HiHi</v>
      </c>
      <c r="Q78" t="str">
        <f t="shared" si="5"/>
        <v>&lt;trigger id="T77" type="value" ack-all-value="0" use-ack-all="false" ack-tag="" exp="{[PLC]sts_TankAlarm[4].13}" message-tag="" message-handshake-exp="" message-notification-tag="" remote-ack-handshake-tag="" label="FT42_HiHi" handshake-tag="" /&gt;</v>
      </c>
    </row>
    <row r="79" spans="1:17" x14ac:dyDescent="0.2">
      <c r="A79">
        <v>4</v>
      </c>
      <c r="B79">
        <v>14</v>
      </c>
      <c r="C79" t="s">
        <v>163</v>
      </c>
      <c r="D79" t="s">
        <v>72</v>
      </c>
      <c r="E79">
        <v>0</v>
      </c>
      <c r="F79" s="1" t="s">
        <v>73</v>
      </c>
      <c r="H79" t="str">
        <f t="shared" si="3"/>
        <v>{[PLC]sts_TankAlarm[4].14}</v>
      </c>
      <c r="N79" s="2" t="s">
        <v>197</v>
      </c>
      <c r="O79" t="str">
        <f t="shared" si="4"/>
        <v>FT42_Config</v>
      </c>
      <c r="Q79" t="str">
        <f t="shared" si="5"/>
        <v>&lt;trigger id="T78" type="value" ack-all-value="0" use-ack-all="false" ack-tag="" exp="{[PLC]sts_TankAlarm[4].14}" message-tag="" message-handshake-exp="" message-notification-tag="" remote-ack-handshake-tag="" label="FT42_Config" handshake-tag="" /&gt;</v>
      </c>
    </row>
    <row r="80" spans="1:17" x14ac:dyDescent="0.2">
      <c r="A80">
        <v>4</v>
      </c>
      <c r="B80">
        <v>15</v>
      </c>
      <c r="C80" t="s">
        <v>164</v>
      </c>
      <c r="D80" t="s">
        <v>72</v>
      </c>
      <c r="E80">
        <v>0</v>
      </c>
      <c r="F80" s="1" t="s">
        <v>73</v>
      </c>
      <c r="H80" t="str">
        <f t="shared" si="3"/>
        <v>{[PLC]sts_TankAlarm[4].15}</v>
      </c>
      <c r="N80" s="2" t="s">
        <v>198</v>
      </c>
      <c r="O80" t="str">
        <f t="shared" si="4"/>
        <v>MC41_VFD</v>
      </c>
      <c r="Q80" t="str">
        <f t="shared" si="5"/>
        <v>&lt;trigger id="T79" type="value" ack-all-value="0" use-ack-all="false" ack-tag="" exp="{[PLC]sts_TankAlarm[4].15}" message-tag="" message-handshake-exp="" message-notification-tag="" remote-ack-handshake-tag="" label="MC41_VFD" handshake-tag="" /&gt;</v>
      </c>
    </row>
    <row r="81" spans="1:17" x14ac:dyDescent="0.2">
      <c r="A81">
        <v>4</v>
      </c>
      <c r="B81">
        <v>16</v>
      </c>
      <c r="C81" t="s">
        <v>165</v>
      </c>
      <c r="D81" t="s">
        <v>72</v>
      </c>
      <c r="E81">
        <v>0</v>
      </c>
      <c r="F81" s="1" t="s">
        <v>73</v>
      </c>
      <c r="H81" t="str">
        <f t="shared" si="3"/>
        <v>{[PLC]sts_TankAlarm[4].16}</v>
      </c>
      <c r="N81" s="2" t="s">
        <v>199</v>
      </c>
      <c r="O81" t="str">
        <f t="shared" si="4"/>
        <v>PT41_LoLo</v>
      </c>
      <c r="Q81" t="str">
        <f t="shared" si="5"/>
        <v>&lt;trigger id="T80" type="value" ack-all-value="0" use-ack-all="false" ack-tag="" exp="{[PLC]sts_TankAlarm[4].16}" message-tag="" message-handshake-exp="" message-notification-tag="" remote-ack-handshake-tag="" label="PT41_LoLo" handshake-tag="" /&gt;</v>
      </c>
    </row>
    <row r="82" spans="1:17" x14ac:dyDescent="0.2">
      <c r="A82">
        <v>4</v>
      </c>
      <c r="B82">
        <v>17</v>
      </c>
      <c r="C82" t="s">
        <v>166</v>
      </c>
      <c r="D82" t="s">
        <v>72</v>
      </c>
      <c r="E82">
        <v>0</v>
      </c>
      <c r="F82" s="1" t="s">
        <v>73</v>
      </c>
      <c r="H82" t="str">
        <f t="shared" si="3"/>
        <v>{[PLC]sts_TankAlarm[4].17}</v>
      </c>
      <c r="N82" s="2" t="s">
        <v>200</v>
      </c>
      <c r="O82" t="str">
        <f t="shared" si="4"/>
        <v>PT41_Lo</v>
      </c>
      <c r="Q82" t="str">
        <f t="shared" si="5"/>
        <v>&lt;trigger id="T81" type="value" ack-all-value="0" use-ack-all="false" ack-tag="" exp="{[PLC]sts_TankAlarm[4].17}" message-tag="" message-handshake-exp="" message-notification-tag="" remote-ack-handshake-tag="" label="PT41_Lo" handshake-tag="" /&gt;</v>
      </c>
    </row>
    <row r="83" spans="1:17" x14ac:dyDescent="0.2">
      <c r="A83">
        <v>4</v>
      </c>
      <c r="B83">
        <v>18</v>
      </c>
      <c r="C83" t="s">
        <v>167</v>
      </c>
      <c r="D83" t="s">
        <v>72</v>
      </c>
      <c r="E83">
        <v>0</v>
      </c>
      <c r="F83" s="1" t="s">
        <v>73</v>
      </c>
      <c r="H83" t="str">
        <f t="shared" si="3"/>
        <v>{[PLC]sts_TankAlarm[4].18}</v>
      </c>
      <c r="N83" s="2" t="s">
        <v>201</v>
      </c>
      <c r="O83" t="str">
        <f t="shared" si="4"/>
        <v>PT41_Hi</v>
      </c>
      <c r="Q83" t="str">
        <f t="shared" si="5"/>
        <v>&lt;trigger id="T82" type="value" ack-all-value="0" use-ack-all="false" ack-tag="" exp="{[PLC]sts_TankAlarm[4].18}" message-tag="" message-handshake-exp="" message-notification-tag="" remote-ack-handshake-tag="" label="PT41_Hi" handshake-tag="" /&gt;</v>
      </c>
    </row>
    <row r="84" spans="1:17" x14ac:dyDescent="0.2">
      <c r="A84">
        <v>4</v>
      </c>
      <c r="B84">
        <v>19</v>
      </c>
      <c r="C84" t="s">
        <v>168</v>
      </c>
      <c r="D84" t="s">
        <v>72</v>
      </c>
      <c r="E84">
        <v>0</v>
      </c>
      <c r="F84" s="1" t="s">
        <v>73</v>
      </c>
      <c r="H84" t="str">
        <f t="shared" si="3"/>
        <v>{[PLC]sts_TankAlarm[4].19}</v>
      </c>
      <c r="N84" s="2" t="s">
        <v>202</v>
      </c>
      <c r="O84" t="str">
        <f t="shared" si="4"/>
        <v>PT41_HiHi</v>
      </c>
      <c r="Q84" t="str">
        <f t="shared" si="5"/>
        <v>&lt;trigger id="T83" type="value" ack-all-value="0" use-ack-all="false" ack-tag="" exp="{[PLC]sts_TankAlarm[4].19}" message-tag="" message-handshake-exp="" message-notification-tag="" remote-ack-handshake-tag="" label="PT41_HiHi" handshake-tag="" /&gt;</v>
      </c>
    </row>
    <row r="85" spans="1:17" x14ac:dyDescent="0.2">
      <c r="A85">
        <v>4</v>
      </c>
      <c r="B85">
        <v>20</v>
      </c>
      <c r="C85" t="s">
        <v>169</v>
      </c>
      <c r="D85" t="s">
        <v>72</v>
      </c>
      <c r="E85">
        <v>0</v>
      </c>
      <c r="F85" s="1" t="s">
        <v>73</v>
      </c>
      <c r="H85" t="str">
        <f t="shared" si="3"/>
        <v>{[PLC]sts_TankAlarm[4].20}</v>
      </c>
      <c r="N85" s="2" t="s">
        <v>203</v>
      </c>
      <c r="O85" t="str">
        <f t="shared" si="4"/>
        <v>PT41_Config</v>
      </c>
      <c r="Q85" t="str">
        <f t="shared" si="5"/>
        <v>&lt;trigger id="T84" type="value" ack-all-value="0" use-ack-all="false" ack-tag="" exp="{[PLC]sts_TankAlarm[4].20}" message-tag="" message-handshake-exp="" message-notification-tag="" remote-ack-handshake-tag="" label="PT41_Config" handshake-tag="" /&gt;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topLeftCell="M16" workbookViewId="0">
      <selection activeCell="N2" sqref="N2:N85"/>
    </sheetView>
  </sheetViews>
  <sheetFormatPr baseColWidth="10" defaultRowHeight="16" x14ac:dyDescent="0.2"/>
  <cols>
    <col min="8" max="10" width="10.83203125" style="1"/>
    <col min="11" max="11" width="13.6640625" style="1" bestFit="1" customWidth="1"/>
    <col min="12" max="12" width="48" style="1" bestFit="1" customWidth="1"/>
    <col min="13" max="13" width="48" bestFit="1" customWidth="1"/>
    <col min="14" max="14" width="182" bestFit="1" customWidth="1"/>
  </cols>
  <sheetData>
    <row r="1" spans="1:14" x14ac:dyDescent="0.2">
      <c r="A1" t="s">
        <v>84</v>
      </c>
      <c r="B1" t="s">
        <v>17</v>
      </c>
      <c r="C1" t="s">
        <v>74</v>
      </c>
      <c r="D1" t="s">
        <v>75</v>
      </c>
      <c r="E1" t="s">
        <v>76</v>
      </c>
      <c r="F1" t="s">
        <v>77</v>
      </c>
      <c r="G1" t="s">
        <v>78</v>
      </c>
      <c r="H1" s="1" t="s">
        <v>79</v>
      </c>
      <c r="I1" s="1" t="s">
        <v>80</v>
      </c>
      <c r="J1" s="1" t="s">
        <v>81</v>
      </c>
      <c r="K1" s="1" t="s">
        <v>82</v>
      </c>
      <c r="L1" s="1" t="s">
        <v>225</v>
      </c>
      <c r="M1" s="1" t="s">
        <v>83</v>
      </c>
    </row>
    <row r="2" spans="1:14" x14ac:dyDescent="0.2">
      <c r="A2">
        <v>1</v>
      </c>
      <c r="B2" t="s">
        <v>86</v>
      </c>
      <c r="C2">
        <v>1</v>
      </c>
      <c r="D2">
        <v>1</v>
      </c>
      <c r="E2" t="str">
        <f>CONCATENATE("T", D2)</f>
        <v>T1</v>
      </c>
      <c r="F2" t="s">
        <v>270</v>
      </c>
      <c r="G2" t="s">
        <v>125</v>
      </c>
      <c r="H2" s="1" t="s">
        <v>73</v>
      </c>
      <c r="I2" s="1" t="s">
        <v>126</v>
      </c>
      <c r="J2" s="1" t="s">
        <v>73</v>
      </c>
      <c r="K2" s="1" t="s">
        <v>73</v>
      </c>
      <c r="L2" s="1" t="s">
        <v>204</v>
      </c>
      <c r="M2" t="str">
        <f>SUBSTITUTE(L2, "X", A2)</f>
        <v>FT11 Inlet Flow Transmitter LoLo Flow</v>
      </c>
      <c r="N2" t="str">
        <f>CONCATENATE("&lt;message id=", CHAR(34), B2, CHAR(34), " trigger-value=", CHAR(34), C2, CHAR(34), " identifier=", CHAR(34), D2, CHAR(34), " trigger=", CHAR(34), "#", E2, CHAR(34), " backcolor=", CHAR(34), F2, CHAR(34), " forecolor=", CHAR(34), G2, CHAR(34), " audio=", CHAR(34), H2, CHAR(34), " display=", CHAR(34), I2, CHAR(34), " print=", CHAR(34), J2, CHAR(34), " message-to-tag=", CHAR(34), K2, CHAR(34), " text=", CHAR(34), M2, CHAR(34), " /&gt;")</f>
        <v>&lt;message id="M1" trigger-value="1" identifier="1" trigger="#T1" backcolor="#800000" forecolor="#FFFFFF" audio="false" display="true" print="false" message-to-tag="false" text="FT11 Inlet Flow Transmitter LoLo Flow" /&gt;</v>
      </c>
    </row>
    <row r="3" spans="1:14" x14ac:dyDescent="0.2">
      <c r="A3">
        <v>1</v>
      </c>
      <c r="B3" t="s">
        <v>85</v>
      </c>
      <c r="C3">
        <v>1</v>
      </c>
      <c r="D3">
        <v>2</v>
      </c>
      <c r="E3" t="str">
        <f t="shared" ref="E3:E66" si="0">CONCATENATE("T", D3)</f>
        <v>T2</v>
      </c>
      <c r="F3" t="s">
        <v>270</v>
      </c>
      <c r="G3" t="s">
        <v>125</v>
      </c>
      <c r="H3" s="1" t="s">
        <v>73</v>
      </c>
      <c r="I3" s="1" t="s">
        <v>126</v>
      </c>
      <c r="J3" s="1" t="s">
        <v>73</v>
      </c>
      <c r="K3" s="1" t="s">
        <v>73</v>
      </c>
      <c r="L3" s="1" t="s">
        <v>205</v>
      </c>
      <c r="M3" t="str">
        <f t="shared" ref="M3:M66" si="1">SUBSTITUTE(L3, "X", A3)</f>
        <v>FT11 Inlet Flow Transmitter Lo Flow</v>
      </c>
      <c r="N3" t="str">
        <f t="shared" ref="N3:N66" si="2">CONCATENATE("&lt;message id=", CHAR(34), B3, CHAR(34), " trigger-value=", CHAR(34), C3, CHAR(34), " identifier=", CHAR(34), D3, CHAR(34), " trigger=", CHAR(34), "#", E3, CHAR(34), " backcolor=", CHAR(34), F3, CHAR(34), " forecolor=", CHAR(34), G3, CHAR(34), " audio=", CHAR(34), H3, CHAR(34), " display=", CHAR(34), I3, CHAR(34), " print=", CHAR(34), J3, CHAR(34), " message-to-tag=", CHAR(34), K3, CHAR(34), " text=", CHAR(34), M3, CHAR(34), " /&gt;")</f>
        <v>&lt;message id="M2" trigger-value="1" identifier="2" trigger="#T2" backcolor="#800000" forecolor="#FFFFFF" audio="false" display="true" print="false" message-to-tag="false" text="FT11 Inlet Flow Transmitter Lo Flow" /&gt;</v>
      </c>
    </row>
    <row r="4" spans="1:14" x14ac:dyDescent="0.2">
      <c r="A4">
        <v>1</v>
      </c>
      <c r="B4" t="s">
        <v>87</v>
      </c>
      <c r="C4">
        <v>1</v>
      </c>
      <c r="D4">
        <v>3</v>
      </c>
      <c r="E4" t="str">
        <f t="shared" si="0"/>
        <v>T3</v>
      </c>
      <c r="F4" t="s">
        <v>270</v>
      </c>
      <c r="G4" t="s">
        <v>125</v>
      </c>
      <c r="H4" s="1" t="s">
        <v>73</v>
      </c>
      <c r="I4" s="1" t="s">
        <v>126</v>
      </c>
      <c r="J4" s="1" t="s">
        <v>73</v>
      </c>
      <c r="K4" s="1" t="s">
        <v>73</v>
      </c>
      <c r="L4" s="1" t="s">
        <v>206</v>
      </c>
      <c r="M4" t="str">
        <f t="shared" si="1"/>
        <v>FT11 Inlet Flow Transmitter Hi Flow</v>
      </c>
      <c r="N4" t="str">
        <f t="shared" si="2"/>
        <v>&lt;message id="M3" trigger-value="1" identifier="3" trigger="#T3" backcolor="#800000" forecolor="#FFFFFF" audio="false" display="true" print="false" message-to-tag="false" text="FT11 Inlet Flow Transmitter Hi Flow" /&gt;</v>
      </c>
    </row>
    <row r="5" spans="1:14" x14ac:dyDescent="0.2">
      <c r="A5">
        <v>1</v>
      </c>
      <c r="B5" t="s">
        <v>88</v>
      </c>
      <c r="C5">
        <v>1</v>
      </c>
      <c r="D5">
        <v>4</v>
      </c>
      <c r="E5" t="str">
        <f t="shared" si="0"/>
        <v>T4</v>
      </c>
      <c r="F5" t="s">
        <v>270</v>
      </c>
      <c r="G5" t="s">
        <v>125</v>
      </c>
      <c r="H5" s="1" t="s">
        <v>73</v>
      </c>
      <c r="I5" s="1" t="s">
        <v>126</v>
      </c>
      <c r="J5" s="1" t="s">
        <v>73</v>
      </c>
      <c r="K5" s="1" t="s">
        <v>73</v>
      </c>
      <c r="L5" s="1" t="s">
        <v>207</v>
      </c>
      <c r="M5" t="str">
        <f t="shared" si="1"/>
        <v>FT11 Inlet Flow Transmitter HiHi Flow</v>
      </c>
      <c r="N5" t="str">
        <f t="shared" si="2"/>
        <v>&lt;message id="M4" trigger-value="1" identifier="4" trigger="#T4" backcolor="#800000" forecolor="#FFFFFF" audio="false" display="true" print="false" message-to-tag="false" text="FT11 Inlet Flow Transmitter HiHi Flow" /&gt;</v>
      </c>
    </row>
    <row r="6" spans="1:14" x14ac:dyDescent="0.2">
      <c r="A6">
        <v>1</v>
      </c>
      <c r="B6" t="s">
        <v>89</v>
      </c>
      <c r="C6">
        <v>1</v>
      </c>
      <c r="D6">
        <v>5</v>
      </c>
      <c r="E6" t="str">
        <f t="shared" si="0"/>
        <v>T5</v>
      </c>
      <c r="F6" t="s">
        <v>270</v>
      </c>
      <c r="G6" t="s">
        <v>125</v>
      </c>
      <c r="H6" s="1" t="s">
        <v>73</v>
      </c>
      <c r="I6" s="1" t="s">
        <v>126</v>
      </c>
      <c r="J6" s="1" t="s">
        <v>73</v>
      </c>
      <c r="K6" s="1" t="s">
        <v>73</v>
      </c>
      <c r="L6" s="1" t="s">
        <v>208</v>
      </c>
      <c r="M6" t="str">
        <f t="shared" si="1"/>
        <v>FT11 Inlet Flow Transmitter Config Error</v>
      </c>
      <c r="N6" t="str">
        <f t="shared" si="2"/>
        <v>&lt;message id="M5" trigger-value="1" identifier="5" trigger="#T5" backcolor="#800000" forecolor="#FFFFFF" audio="false" display="true" print="false" message-to-tag="false" text="FT11 Inlet Flow Transmitter Config Error" /&gt;</v>
      </c>
    </row>
    <row r="7" spans="1:14" x14ac:dyDescent="0.2">
      <c r="A7">
        <v>1</v>
      </c>
      <c r="B7" t="s">
        <v>90</v>
      </c>
      <c r="C7">
        <v>1</v>
      </c>
      <c r="D7">
        <v>6</v>
      </c>
      <c r="E7" t="str">
        <f t="shared" si="0"/>
        <v>T6</v>
      </c>
      <c r="F7" t="s">
        <v>270</v>
      </c>
      <c r="G7" t="s">
        <v>125</v>
      </c>
      <c r="H7" s="1" t="s">
        <v>73</v>
      </c>
      <c r="I7" s="1" t="s">
        <v>126</v>
      </c>
      <c r="J7" s="1" t="s">
        <v>73</v>
      </c>
      <c r="K7" s="1" t="s">
        <v>73</v>
      </c>
      <c r="L7" s="1" t="s">
        <v>209</v>
      </c>
      <c r="M7" t="str">
        <f t="shared" si="1"/>
        <v>LT11 Tank Level LoLo Level</v>
      </c>
      <c r="N7" t="str">
        <f t="shared" si="2"/>
        <v>&lt;message id="M6" trigger-value="1" identifier="6" trigger="#T6" backcolor="#800000" forecolor="#FFFFFF" audio="false" display="true" print="false" message-to-tag="false" text="LT11 Tank Level LoLo Level" /&gt;</v>
      </c>
    </row>
    <row r="8" spans="1:14" x14ac:dyDescent="0.2">
      <c r="A8">
        <v>1</v>
      </c>
      <c r="B8" t="s">
        <v>91</v>
      </c>
      <c r="C8">
        <v>1</v>
      </c>
      <c r="D8">
        <v>7</v>
      </c>
      <c r="E8" t="str">
        <f t="shared" si="0"/>
        <v>T7</v>
      </c>
      <c r="F8" t="s">
        <v>270</v>
      </c>
      <c r="G8" t="s">
        <v>125</v>
      </c>
      <c r="H8" s="1" t="s">
        <v>73</v>
      </c>
      <c r="I8" s="1" t="s">
        <v>126</v>
      </c>
      <c r="J8" s="1" t="s">
        <v>73</v>
      </c>
      <c r="K8" s="1" t="s">
        <v>73</v>
      </c>
      <c r="L8" s="1" t="s">
        <v>210</v>
      </c>
      <c r="M8" t="str">
        <f t="shared" si="1"/>
        <v>LT11 Tank Level Lo Level</v>
      </c>
      <c r="N8" t="str">
        <f t="shared" si="2"/>
        <v>&lt;message id="M7" trigger-value="1" identifier="7" trigger="#T7" backcolor="#800000" forecolor="#FFFFFF" audio="false" display="true" print="false" message-to-tag="false" text="LT11 Tank Level Lo Level" /&gt;</v>
      </c>
    </row>
    <row r="9" spans="1:14" x14ac:dyDescent="0.2">
      <c r="A9">
        <v>1</v>
      </c>
      <c r="B9" t="s">
        <v>92</v>
      </c>
      <c r="C9">
        <v>1</v>
      </c>
      <c r="D9">
        <v>8</v>
      </c>
      <c r="E9" t="str">
        <f t="shared" si="0"/>
        <v>T8</v>
      </c>
      <c r="F9" t="s">
        <v>270</v>
      </c>
      <c r="G9" t="s">
        <v>125</v>
      </c>
      <c r="H9" s="1" t="s">
        <v>73</v>
      </c>
      <c r="I9" s="1" t="s">
        <v>126</v>
      </c>
      <c r="J9" s="1" t="s">
        <v>73</v>
      </c>
      <c r="K9" s="1" t="s">
        <v>73</v>
      </c>
      <c r="L9" s="1" t="s">
        <v>211</v>
      </c>
      <c r="M9" t="str">
        <f t="shared" si="1"/>
        <v>LT11 Tank Level Hi Level</v>
      </c>
      <c r="N9" t="str">
        <f t="shared" si="2"/>
        <v>&lt;message id="M8" trigger-value="1" identifier="8" trigger="#T8" backcolor="#800000" forecolor="#FFFFFF" audio="false" display="true" print="false" message-to-tag="false" text="LT11 Tank Level Hi Level" /&gt;</v>
      </c>
    </row>
    <row r="10" spans="1:14" x14ac:dyDescent="0.2">
      <c r="A10">
        <v>1</v>
      </c>
      <c r="B10" t="s">
        <v>93</v>
      </c>
      <c r="C10">
        <v>1</v>
      </c>
      <c r="D10">
        <v>9</v>
      </c>
      <c r="E10" t="str">
        <f t="shared" si="0"/>
        <v>T9</v>
      </c>
      <c r="F10" t="s">
        <v>270</v>
      </c>
      <c r="G10" t="s">
        <v>125</v>
      </c>
      <c r="H10" s="1" t="s">
        <v>73</v>
      </c>
      <c r="I10" s="1" t="s">
        <v>126</v>
      </c>
      <c r="J10" s="1" t="s">
        <v>73</v>
      </c>
      <c r="K10" s="1" t="s">
        <v>73</v>
      </c>
      <c r="L10" s="1" t="s">
        <v>212</v>
      </c>
      <c r="M10" t="str">
        <f t="shared" si="1"/>
        <v>LT11 Tank Level HiHi Level</v>
      </c>
      <c r="N10" t="str">
        <f t="shared" si="2"/>
        <v>&lt;message id="M9" trigger-value="1" identifier="9" trigger="#T9" backcolor="#800000" forecolor="#FFFFFF" audio="false" display="true" print="false" message-to-tag="false" text="LT11 Tank Level HiHi Level" /&gt;</v>
      </c>
    </row>
    <row r="11" spans="1:14" x14ac:dyDescent="0.2">
      <c r="A11">
        <v>1</v>
      </c>
      <c r="B11" t="s">
        <v>94</v>
      </c>
      <c r="C11">
        <v>1</v>
      </c>
      <c r="D11">
        <v>10</v>
      </c>
      <c r="E11" t="str">
        <f t="shared" si="0"/>
        <v>T10</v>
      </c>
      <c r="F11" t="s">
        <v>270</v>
      </c>
      <c r="G11" t="s">
        <v>125</v>
      </c>
      <c r="H11" s="1" t="s">
        <v>73</v>
      </c>
      <c r="I11" s="1" t="s">
        <v>126</v>
      </c>
      <c r="J11" s="1" t="s">
        <v>73</v>
      </c>
      <c r="K11" s="1" t="s">
        <v>73</v>
      </c>
      <c r="L11" s="1" t="s">
        <v>213</v>
      </c>
      <c r="M11" t="str">
        <f t="shared" si="1"/>
        <v>LT11 Tank Level Config Error</v>
      </c>
      <c r="N11" t="str">
        <f t="shared" si="2"/>
        <v>&lt;message id="M10" trigger-value="1" identifier="10" trigger="#T10" backcolor="#800000" forecolor="#FFFFFF" audio="false" display="true" print="false" message-to-tag="false" text="LT11 Tank Level Config Error" /&gt;</v>
      </c>
    </row>
    <row r="12" spans="1:14" x14ac:dyDescent="0.2">
      <c r="A12">
        <v>1</v>
      </c>
      <c r="B12" t="s">
        <v>95</v>
      </c>
      <c r="C12">
        <v>1</v>
      </c>
      <c r="D12">
        <v>11</v>
      </c>
      <c r="E12" t="str">
        <f t="shared" si="0"/>
        <v>T11</v>
      </c>
      <c r="F12" t="s">
        <v>270</v>
      </c>
      <c r="G12" t="s">
        <v>125</v>
      </c>
      <c r="H12" s="1" t="s">
        <v>73</v>
      </c>
      <c r="I12" s="1" t="s">
        <v>126</v>
      </c>
      <c r="J12" s="1" t="s">
        <v>73</v>
      </c>
      <c r="K12" s="1" t="s">
        <v>73</v>
      </c>
      <c r="L12" s="1" t="s">
        <v>214</v>
      </c>
      <c r="M12" t="str">
        <f t="shared" si="1"/>
        <v>FT12 Outlet Flow Transmitter LoLo Flow</v>
      </c>
      <c r="N12" t="str">
        <f t="shared" si="2"/>
        <v>&lt;message id="M11" trigger-value="1" identifier="11" trigger="#T11" backcolor="#800000" forecolor="#FFFFFF" audio="false" display="true" print="false" message-to-tag="false" text="FT12 Outlet Flow Transmitter LoLo Flow" /&gt;</v>
      </c>
    </row>
    <row r="13" spans="1:14" x14ac:dyDescent="0.2">
      <c r="A13">
        <v>1</v>
      </c>
      <c r="B13" t="s">
        <v>96</v>
      </c>
      <c r="C13">
        <v>1</v>
      </c>
      <c r="D13">
        <v>12</v>
      </c>
      <c r="E13" t="str">
        <f t="shared" si="0"/>
        <v>T12</v>
      </c>
      <c r="F13" t="s">
        <v>270</v>
      </c>
      <c r="G13" t="s">
        <v>125</v>
      </c>
      <c r="H13" s="1" t="s">
        <v>73</v>
      </c>
      <c r="I13" s="1" t="s">
        <v>126</v>
      </c>
      <c r="J13" s="1" t="s">
        <v>73</v>
      </c>
      <c r="K13" s="1" t="s">
        <v>73</v>
      </c>
      <c r="L13" s="1" t="s">
        <v>215</v>
      </c>
      <c r="M13" t="str">
        <f t="shared" si="1"/>
        <v>FT12 Outlet Flow Transmitter Lo Flow</v>
      </c>
      <c r="N13" t="str">
        <f t="shared" si="2"/>
        <v>&lt;message id="M12" trigger-value="1" identifier="12" trigger="#T12" backcolor="#800000" forecolor="#FFFFFF" audio="false" display="true" print="false" message-to-tag="false" text="FT12 Outlet Flow Transmitter Lo Flow" /&gt;</v>
      </c>
    </row>
    <row r="14" spans="1:14" x14ac:dyDescent="0.2">
      <c r="A14">
        <v>1</v>
      </c>
      <c r="B14" t="s">
        <v>97</v>
      </c>
      <c r="C14">
        <v>1</v>
      </c>
      <c r="D14">
        <v>13</v>
      </c>
      <c r="E14" t="str">
        <f t="shared" si="0"/>
        <v>T13</v>
      </c>
      <c r="F14" t="s">
        <v>270</v>
      </c>
      <c r="G14" t="s">
        <v>125</v>
      </c>
      <c r="H14" s="1" t="s">
        <v>73</v>
      </c>
      <c r="I14" s="1" t="s">
        <v>126</v>
      </c>
      <c r="J14" s="1" t="s">
        <v>73</v>
      </c>
      <c r="K14" s="1" t="s">
        <v>73</v>
      </c>
      <c r="L14" s="1" t="s">
        <v>216</v>
      </c>
      <c r="M14" t="str">
        <f t="shared" si="1"/>
        <v>FT12 Outlet Flow Transmitter Hi Flow</v>
      </c>
      <c r="N14" t="str">
        <f t="shared" si="2"/>
        <v>&lt;message id="M13" trigger-value="1" identifier="13" trigger="#T13" backcolor="#800000" forecolor="#FFFFFF" audio="false" display="true" print="false" message-to-tag="false" text="FT12 Outlet Flow Transmitter Hi Flow" /&gt;</v>
      </c>
    </row>
    <row r="15" spans="1:14" x14ac:dyDescent="0.2">
      <c r="A15">
        <v>1</v>
      </c>
      <c r="B15" t="s">
        <v>98</v>
      </c>
      <c r="C15">
        <v>1</v>
      </c>
      <c r="D15">
        <v>14</v>
      </c>
      <c r="E15" t="str">
        <f t="shared" si="0"/>
        <v>T14</v>
      </c>
      <c r="F15" t="s">
        <v>270</v>
      </c>
      <c r="G15" t="s">
        <v>125</v>
      </c>
      <c r="H15" s="1" t="s">
        <v>73</v>
      </c>
      <c r="I15" s="1" t="s">
        <v>126</v>
      </c>
      <c r="J15" s="1" t="s">
        <v>73</v>
      </c>
      <c r="K15" s="1" t="s">
        <v>73</v>
      </c>
      <c r="L15" s="1" t="s">
        <v>217</v>
      </c>
      <c r="M15" t="str">
        <f t="shared" si="1"/>
        <v>FT12 Outlet Flow Transmitter HiHi Flow</v>
      </c>
      <c r="N15" t="str">
        <f t="shared" si="2"/>
        <v>&lt;message id="M14" trigger-value="1" identifier="14" trigger="#T14" backcolor="#800000" forecolor="#FFFFFF" audio="false" display="true" print="false" message-to-tag="false" text="FT12 Outlet Flow Transmitter HiHi Flow" /&gt;</v>
      </c>
    </row>
    <row r="16" spans="1:14" x14ac:dyDescent="0.2">
      <c r="A16">
        <v>1</v>
      </c>
      <c r="B16" t="s">
        <v>99</v>
      </c>
      <c r="C16">
        <v>1</v>
      </c>
      <c r="D16">
        <v>15</v>
      </c>
      <c r="E16" t="str">
        <f t="shared" si="0"/>
        <v>T15</v>
      </c>
      <c r="F16" t="s">
        <v>270</v>
      </c>
      <c r="G16" t="s">
        <v>125</v>
      </c>
      <c r="H16" s="1" t="s">
        <v>73</v>
      </c>
      <c r="I16" s="1" t="s">
        <v>126</v>
      </c>
      <c r="J16" s="1" t="s">
        <v>73</v>
      </c>
      <c r="K16" s="1" t="s">
        <v>73</v>
      </c>
      <c r="L16" s="1" t="s">
        <v>218</v>
      </c>
      <c r="M16" t="str">
        <f t="shared" si="1"/>
        <v>FT12 Outlet Flow Transmitter Config Error</v>
      </c>
      <c r="N16" t="str">
        <f t="shared" si="2"/>
        <v>&lt;message id="M15" trigger-value="1" identifier="15" trigger="#T15" backcolor="#800000" forecolor="#FFFFFF" audio="false" display="true" print="false" message-to-tag="false" text="FT12 Outlet Flow Transmitter Config Error" /&gt;</v>
      </c>
    </row>
    <row r="17" spans="1:14" x14ac:dyDescent="0.2">
      <c r="A17">
        <v>1</v>
      </c>
      <c r="B17" t="s">
        <v>100</v>
      </c>
      <c r="C17">
        <v>1</v>
      </c>
      <c r="D17">
        <v>16</v>
      </c>
      <c r="E17" t="str">
        <f t="shared" si="0"/>
        <v>T16</v>
      </c>
      <c r="F17" t="s">
        <v>270</v>
      </c>
      <c r="G17" t="s">
        <v>125</v>
      </c>
      <c r="H17" s="1" t="s">
        <v>73</v>
      </c>
      <c r="I17" s="1" t="s">
        <v>126</v>
      </c>
      <c r="J17" s="1" t="s">
        <v>73</v>
      </c>
      <c r="K17" s="1" t="s">
        <v>73</v>
      </c>
      <c r="L17" s="1" t="s">
        <v>219</v>
      </c>
      <c r="M17" t="str">
        <f t="shared" si="1"/>
        <v>MC11 Pump VFD Fault</v>
      </c>
      <c r="N17" t="str">
        <f t="shared" si="2"/>
        <v>&lt;message id="M16" trigger-value="1" identifier="16" trigger="#T16" backcolor="#800000" forecolor="#FFFFFF" audio="false" display="true" print="false" message-to-tag="false" text="MC11 Pump VFD Fault" /&gt;</v>
      </c>
    </row>
    <row r="18" spans="1:14" x14ac:dyDescent="0.2">
      <c r="A18">
        <v>1</v>
      </c>
      <c r="B18" t="s">
        <v>101</v>
      </c>
      <c r="C18">
        <v>1</v>
      </c>
      <c r="D18">
        <v>17</v>
      </c>
      <c r="E18" t="str">
        <f t="shared" si="0"/>
        <v>T17</v>
      </c>
      <c r="F18" t="s">
        <v>270</v>
      </c>
      <c r="G18" t="s">
        <v>125</v>
      </c>
      <c r="H18" s="1" t="s">
        <v>73</v>
      </c>
      <c r="I18" s="1" t="s">
        <v>126</v>
      </c>
      <c r="J18" s="1" t="s">
        <v>73</v>
      </c>
      <c r="K18" s="1" t="s">
        <v>73</v>
      </c>
      <c r="L18" s="1" t="s">
        <v>220</v>
      </c>
      <c r="M18" t="str">
        <f t="shared" si="1"/>
        <v>PT11 Pump Discharge Pressure Transmitter LoLo Pressure</v>
      </c>
      <c r="N18" t="str">
        <f t="shared" si="2"/>
        <v>&lt;message id="M17" trigger-value="1" identifier="17" trigger="#T17" backcolor="#800000" forecolor="#FFFFFF" audio="false" display="true" print="false" message-to-tag="false" text="PT11 Pump Discharge Pressure Transmitter LoLo Pressure" /&gt;</v>
      </c>
    </row>
    <row r="19" spans="1:14" x14ac:dyDescent="0.2">
      <c r="A19">
        <v>1</v>
      </c>
      <c r="B19" t="s">
        <v>102</v>
      </c>
      <c r="C19">
        <v>1</v>
      </c>
      <c r="D19">
        <v>18</v>
      </c>
      <c r="E19" t="str">
        <f t="shared" si="0"/>
        <v>T18</v>
      </c>
      <c r="F19" t="s">
        <v>270</v>
      </c>
      <c r="G19" t="s">
        <v>125</v>
      </c>
      <c r="H19" s="1" t="s">
        <v>73</v>
      </c>
      <c r="I19" s="1" t="s">
        <v>126</v>
      </c>
      <c r="J19" s="1" t="s">
        <v>73</v>
      </c>
      <c r="K19" s="1" t="s">
        <v>73</v>
      </c>
      <c r="L19" s="1" t="s">
        <v>221</v>
      </c>
      <c r="M19" t="str">
        <f t="shared" si="1"/>
        <v>PT11 Pump Discharge Pressure Transmitter Lo Pressure</v>
      </c>
      <c r="N19" t="str">
        <f t="shared" si="2"/>
        <v>&lt;message id="M18" trigger-value="1" identifier="18" trigger="#T18" backcolor="#800000" forecolor="#FFFFFF" audio="false" display="true" print="false" message-to-tag="false" text="PT11 Pump Discharge Pressure Transmitter Lo Pressure" /&gt;</v>
      </c>
    </row>
    <row r="20" spans="1:14" x14ac:dyDescent="0.2">
      <c r="A20">
        <v>1</v>
      </c>
      <c r="B20" t="s">
        <v>103</v>
      </c>
      <c r="C20">
        <v>1</v>
      </c>
      <c r="D20">
        <v>19</v>
      </c>
      <c r="E20" t="str">
        <f t="shared" si="0"/>
        <v>T19</v>
      </c>
      <c r="F20" t="s">
        <v>270</v>
      </c>
      <c r="G20" t="s">
        <v>125</v>
      </c>
      <c r="H20" s="1" t="s">
        <v>73</v>
      </c>
      <c r="I20" s="1" t="s">
        <v>126</v>
      </c>
      <c r="J20" s="1" t="s">
        <v>73</v>
      </c>
      <c r="K20" s="1" t="s">
        <v>73</v>
      </c>
      <c r="L20" s="1" t="s">
        <v>222</v>
      </c>
      <c r="M20" t="str">
        <f t="shared" si="1"/>
        <v>PT11 Pump Discharge Pressure Transmitter Hi Pressure</v>
      </c>
      <c r="N20" t="str">
        <f t="shared" si="2"/>
        <v>&lt;message id="M19" trigger-value="1" identifier="19" trigger="#T19" backcolor="#800000" forecolor="#FFFFFF" audio="false" display="true" print="false" message-to-tag="false" text="PT11 Pump Discharge Pressure Transmitter Hi Pressure" /&gt;</v>
      </c>
    </row>
    <row r="21" spans="1:14" x14ac:dyDescent="0.2">
      <c r="A21">
        <v>1</v>
      </c>
      <c r="B21" t="s">
        <v>104</v>
      </c>
      <c r="C21">
        <v>1</v>
      </c>
      <c r="D21">
        <v>20</v>
      </c>
      <c r="E21" t="str">
        <f t="shared" si="0"/>
        <v>T20</v>
      </c>
      <c r="F21" t="s">
        <v>270</v>
      </c>
      <c r="G21" t="s">
        <v>125</v>
      </c>
      <c r="H21" s="1" t="s">
        <v>73</v>
      </c>
      <c r="I21" s="1" t="s">
        <v>126</v>
      </c>
      <c r="J21" s="1" t="s">
        <v>73</v>
      </c>
      <c r="K21" s="1" t="s">
        <v>73</v>
      </c>
      <c r="L21" s="1" t="s">
        <v>223</v>
      </c>
      <c r="M21" t="str">
        <f t="shared" si="1"/>
        <v>PT11 Pump Discharge Pressure Transmitter HiHi Pressure</v>
      </c>
      <c r="N21" t="str">
        <f t="shared" si="2"/>
        <v>&lt;message id="M20" trigger-value="1" identifier="20" trigger="#T20" backcolor="#800000" forecolor="#FFFFFF" audio="false" display="true" print="false" message-to-tag="false" text="PT11 Pump Discharge Pressure Transmitter HiHi Pressure" /&gt;</v>
      </c>
    </row>
    <row r="22" spans="1:14" x14ac:dyDescent="0.2">
      <c r="A22">
        <v>1</v>
      </c>
      <c r="B22" t="s">
        <v>105</v>
      </c>
      <c r="C22">
        <v>1</v>
      </c>
      <c r="D22">
        <v>21</v>
      </c>
      <c r="E22" t="str">
        <f t="shared" si="0"/>
        <v>T21</v>
      </c>
      <c r="F22" t="s">
        <v>270</v>
      </c>
      <c r="G22" t="s">
        <v>125</v>
      </c>
      <c r="H22" s="1" t="s">
        <v>73</v>
      </c>
      <c r="I22" s="1" t="s">
        <v>126</v>
      </c>
      <c r="J22" s="1" t="s">
        <v>73</v>
      </c>
      <c r="K22" s="1" t="s">
        <v>73</v>
      </c>
      <c r="L22" s="1" t="s">
        <v>224</v>
      </c>
      <c r="M22" t="str">
        <f t="shared" si="1"/>
        <v>PT11 Pump Discharge Pressure Transmitter Config Error</v>
      </c>
      <c r="N22" t="str">
        <f t="shared" si="2"/>
        <v>&lt;message id="M21" trigger-value="1" identifier="21" trigger="#T21" backcolor="#800000" forecolor="#FFFFFF" audio="false" display="true" print="false" message-to-tag="false" text="PT11 Pump Discharge Pressure Transmitter Config Error" /&gt;</v>
      </c>
    </row>
    <row r="23" spans="1:14" x14ac:dyDescent="0.2">
      <c r="A23">
        <v>2</v>
      </c>
      <c r="B23" t="s">
        <v>106</v>
      </c>
      <c r="C23">
        <v>1</v>
      </c>
      <c r="D23">
        <v>22</v>
      </c>
      <c r="E23" t="str">
        <f t="shared" si="0"/>
        <v>T22</v>
      </c>
      <c r="F23" t="s">
        <v>270</v>
      </c>
      <c r="G23" t="s">
        <v>125</v>
      </c>
      <c r="H23" s="1" t="s">
        <v>73</v>
      </c>
      <c r="I23" s="1" t="s">
        <v>126</v>
      </c>
      <c r="J23" s="1" t="s">
        <v>73</v>
      </c>
      <c r="K23" s="1" t="s">
        <v>73</v>
      </c>
      <c r="L23" s="1" t="s">
        <v>204</v>
      </c>
      <c r="M23" t="str">
        <f t="shared" si="1"/>
        <v>FT21 Inlet Flow Transmitter LoLo Flow</v>
      </c>
      <c r="N23" t="str">
        <f t="shared" si="2"/>
        <v>&lt;message id="M22" trigger-value="1" identifier="22" trigger="#T22" backcolor="#800000" forecolor="#FFFFFF" audio="false" display="true" print="false" message-to-tag="false" text="FT21 Inlet Flow Transmitter LoLo Flow" /&gt;</v>
      </c>
    </row>
    <row r="24" spans="1:14" x14ac:dyDescent="0.2">
      <c r="A24">
        <v>2</v>
      </c>
      <c r="B24" t="s">
        <v>107</v>
      </c>
      <c r="C24">
        <v>1</v>
      </c>
      <c r="D24">
        <v>23</v>
      </c>
      <c r="E24" t="str">
        <f t="shared" si="0"/>
        <v>T23</v>
      </c>
      <c r="F24" t="s">
        <v>270</v>
      </c>
      <c r="G24" t="s">
        <v>125</v>
      </c>
      <c r="H24" s="1" t="s">
        <v>73</v>
      </c>
      <c r="I24" s="1" t="s">
        <v>126</v>
      </c>
      <c r="J24" s="1" t="s">
        <v>73</v>
      </c>
      <c r="K24" s="1" t="s">
        <v>73</v>
      </c>
      <c r="L24" s="1" t="s">
        <v>205</v>
      </c>
      <c r="M24" t="str">
        <f t="shared" si="1"/>
        <v>FT21 Inlet Flow Transmitter Lo Flow</v>
      </c>
      <c r="N24" t="str">
        <f t="shared" si="2"/>
        <v>&lt;message id="M23" trigger-value="1" identifier="23" trigger="#T23" backcolor="#800000" forecolor="#FFFFFF" audio="false" display="true" print="false" message-to-tag="false" text="FT21 Inlet Flow Transmitter Lo Flow" /&gt;</v>
      </c>
    </row>
    <row r="25" spans="1:14" x14ac:dyDescent="0.2">
      <c r="A25">
        <v>2</v>
      </c>
      <c r="B25" t="s">
        <v>108</v>
      </c>
      <c r="C25">
        <v>1</v>
      </c>
      <c r="D25">
        <v>24</v>
      </c>
      <c r="E25" t="str">
        <f t="shared" si="0"/>
        <v>T24</v>
      </c>
      <c r="F25" t="s">
        <v>270</v>
      </c>
      <c r="G25" t="s">
        <v>125</v>
      </c>
      <c r="H25" s="1" t="s">
        <v>73</v>
      </c>
      <c r="I25" s="1" t="s">
        <v>126</v>
      </c>
      <c r="J25" s="1" t="s">
        <v>73</v>
      </c>
      <c r="K25" s="1" t="s">
        <v>73</v>
      </c>
      <c r="L25" s="1" t="s">
        <v>206</v>
      </c>
      <c r="M25" t="str">
        <f t="shared" si="1"/>
        <v>FT21 Inlet Flow Transmitter Hi Flow</v>
      </c>
      <c r="N25" t="str">
        <f t="shared" si="2"/>
        <v>&lt;message id="M24" trigger-value="1" identifier="24" trigger="#T24" backcolor="#800000" forecolor="#FFFFFF" audio="false" display="true" print="false" message-to-tag="false" text="FT21 Inlet Flow Transmitter Hi Flow" /&gt;</v>
      </c>
    </row>
    <row r="26" spans="1:14" x14ac:dyDescent="0.2">
      <c r="A26">
        <v>2</v>
      </c>
      <c r="B26" t="s">
        <v>109</v>
      </c>
      <c r="C26">
        <v>1</v>
      </c>
      <c r="D26">
        <v>25</v>
      </c>
      <c r="E26" t="str">
        <f t="shared" si="0"/>
        <v>T25</v>
      </c>
      <c r="F26" t="s">
        <v>270</v>
      </c>
      <c r="G26" t="s">
        <v>125</v>
      </c>
      <c r="H26" s="1" t="s">
        <v>73</v>
      </c>
      <c r="I26" s="1" t="s">
        <v>126</v>
      </c>
      <c r="J26" s="1" t="s">
        <v>73</v>
      </c>
      <c r="K26" s="1" t="s">
        <v>73</v>
      </c>
      <c r="L26" s="1" t="s">
        <v>207</v>
      </c>
      <c r="M26" t="str">
        <f t="shared" si="1"/>
        <v>FT21 Inlet Flow Transmitter HiHi Flow</v>
      </c>
      <c r="N26" t="str">
        <f t="shared" si="2"/>
        <v>&lt;message id="M25" trigger-value="1" identifier="25" trigger="#T25" backcolor="#800000" forecolor="#FFFFFF" audio="false" display="true" print="false" message-to-tag="false" text="FT21 Inlet Flow Transmitter HiHi Flow" /&gt;</v>
      </c>
    </row>
    <row r="27" spans="1:14" x14ac:dyDescent="0.2">
      <c r="A27">
        <v>2</v>
      </c>
      <c r="B27" t="s">
        <v>110</v>
      </c>
      <c r="C27">
        <v>1</v>
      </c>
      <c r="D27">
        <v>26</v>
      </c>
      <c r="E27" t="str">
        <f t="shared" si="0"/>
        <v>T26</v>
      </c>
      <c r="F27" t="s">
        <v>270</v>
      </c>
      <c r="G27" t="s">
        <v>125</v>
      </c>
      <c r="H27" s="1" t="s">
        <v>73</v>
      </c>
      <c r="I27" s="1" t="s">
        <v>126</v>
      </c>
      <c r="J27" s="1" t="s">
        <v>73</v>
      </c>
      <c r="K27" s="1" t="s">
        <v>73</v>
      </c>
      <c r="L27" s="1" t="s">
        <v>208</v>
      </c>
      <c r="M27" t="str">
        <f t="shared" si="1"/>
        <v>FT21 Inlet Flow Transmitter Config Error</v>
      </c>
      <c r="N27" t="str">
        <f t="shared" si="2"/>
        <v>&lt;message id="M26" trigger-value="1" identifier="26" trigger="#T26" backcolor="#800000" forecolor="#FFFFFF" audio="false" display="true" print="false" message-to-tag="false" text="FT21 Inlet Flow Transmitter Config Error" /&gt;</v>
      </c>
    </row>
    <row r="28" spans="1:14" x14ac:dyDescent="0.2">
      <c r="A28">
        <v>2</v>
      </c>
      <c r="B28" t="s">
        <v>111</v>
      </c>
      <c r="C28">
        <v>1</v>
      </c>
      <c r="D28">
        <v>27</v>
      </c>
      <c r="E28" t="str">
        <f t="shared" si="0"/>
        <v>T27</v>
      </c>
      <c r="F28" t="s">
        <v>270</v>
      </c>
      <c r="G28" t="s">
        <v>125</v>
      </c>
      <c r="H28" s="1" t="s">
        <v>73</v>
      </c>
      <c r="I28" s="1" t="s">
        <v>126</v>
      </c>
      <c r="J28" s="1" t="s">
        <v>73</v>
      </c>
      <c r="K28" s="1" t="s">
        <v>73</v>
      </c>
      <c r="L28" s="1" t="s">
        <v>209</v>
      </c>
      <c r="M28" t="str">
        <f t="shared" si="1"/>
        <v>LT21 Tank Level LoLo Level</v>
      </c>
      <c r="N28" t="str">
        <f t="shared" si="2"/>
        <v>&lt;message id="M27" trigger-value="1" identifier="27" trigger="#T27" backcolor="#800000" forecolor="#FFFFFF" audio="false" display="true" print="false" message-to-tag="false" text="LT21 Tank Level LoLo Level" /&gt;</v>
      </c>
    </row>
    <row r="29" spans="1:14" x14ac:dyDescent="0.2">
      <c r="A29">
        <v>2</v>
      </c>
      <c r="B29" t="s">
        <v>112</v>
      </c>
      <c r="C29">
        <v>1</v>
      </c>
      <c r="D29">
        <v>28</v>
      </c>
      <c r="E29" t="str">
        <f t="shared" si="0"/>
        <v>T28</v>
      </c>
      <c r="F29" t="s">
        <v>270</v>
      </c>
      <c r="G29" t="s">
        <v>125</v>
      </c>
      <c r="H29" s="1" t="s">
        <v>73</v>
      </c>
      <c r="I29" s="1" t="s">
        <v>126</v>
      </c>
      <c r="J29" s="1" t="s">
        <v>73</v>
      </c>
      <c r="K29" s="1" t="s">
        <v>73</v>
      </c>
      <c r="L29" s="1" t="s">
        <v>210</v>
      </c>
      <c r="M29" t="str">
        <f t="shared" si="1"/>
        <v>LT21 Tank Level Lo Level</v>
      </c>
      <c r="N29" t="str">
        <f t="shared" si="2"/>
        <v>&lt;message id="M28" trigger-value="1" identifier="28" trigger="#T28" backcolor="#800000" forecolor="#FFFFFF" audio="false" display="true" print="false" message-to-tag="false" text="LT21 Tank Level Lo Level" /&gt;</v>
      </c>
    </row>
    <row r="30" spans="1:14" x14ac:dyDescent="0.2">
      <c r="A30">
        <v>2</v>
      </c>
      <c r="B30" t="s">
        <v>113</v>
      </c>
      <c r="C30">
        <v>1</v>
      </c>
      <c r="D30">
        <v>29</v>
      </c>
      <c r="E30" t="str">
        <f t="shared" si="0"/>
        <v>T29</v>
      </c>
      <c r="F30" t="s">
        <v>270</v>
      </c>
      <c r="G30" t="s">
        <v>125</v>
      </c>
      <c r="H30" s="1" t="s">
        <v>73</v>
      </c>
      <c r="I30" s="1" t="s">
        <v>126</v>
      </c>
      <c r="J30" s="1" t="s">
        <v>73</v>
      </c>
      <c r="K30" s="1" t="s">
        <v>73</v>
      </c>
      <c r="L30" s="1" t="s">
        <v>211</v>
      </c>
      <c r="M30" t="str">
        <f t="shared" si="1"/>
        <v>LT21 Tank Level Hi Level</v>
      </c>
      <c r="N30" t="str">
        <f t="shared" si="2"/>
        <v>&lt;message id="M29" trigger-value="1" identifier="29" trigger="#T29" backcolor="#800000" forecolor="#FFFFFF" audio="false" display="true" print="false" message-to-tag="false" text="LT21 Tank Level Hi Level" /&gt;</v>
      </c>
    </row>
    <row r="31" spans="1:14" x14ac:dyDescent="0.2">
      <c r="A31">
        <v>2</v>
      </c>
      <c r="B31" t="s">
        <v>114</v>
      </c>
      <c r="C31">
        <v>1</v>
      </c>
      <c r="D31">
        <v>30</v>
      </c>
      <c r="E31" t="str">
        <f t="shared" si="0"/>
        <v>T30</v>
      </c>
      <c r="F31" t="s">
        <v>270</v>
      </c>
      <c r="G31" t="s">
        <v>125</v>
      </c>
      <c r="H31" s="1" t="s">
        <v>73</v>
      </c>
      <c r="I31" s="1" t="s">
        <v>126</v>
      </c>
      <c r="J31" s="1" t="s">
        <v>73</v>
      </c>
      <c r="K31" s="1" t="s">
        <v>73</v>
      </c>
      <c r="L31" s="1" t="s">
        <v>212</v>
      </c>
      <c r="M31" t="str">
        <f t="shared" si="1"/>
        <v>LT21 Tank Level HiHi Level</v>
      </c>
      <c r="N31" t="str">
        <f t="shared" si="2"/>
        <v>&lt;message id="M30" trigger-value="1" identifier="30" trigger="#T30" backcolor="#800000" forecolor="#FFFFFF" audio="false" display="true" print="false" message-to-tag="false" text="LT21 Tank Level HiHi Level" /&gt;</v>
      </c>
    </row>
    <row r="32" spans="1:14" x14ac:dyDescent="0.2">
      <c r="A32">
        <v>2</v>
      </c>
      <c r="B32" t="s">
        <v>115</v>
      </c>
      <c r="C32">
        <v>1</v>
      </c>
      <c r="D32">
        <v>31</v>
      </c>
      <c r="E32" t="str">
        <f t="shared" si="0"/>
        <v>T31</v>
      </c>
      <c r="F32" t="s">
        <v>270</v>
      </c>
      <c r="G32" t="s">
        <v>125</v>
      </c>
      <c r="H32" s="1" t="s">
        <v>73</v>
      </c>
      <c r="I32" s="1" t="s">
        <v>126</v>
      </c>
      <c r="J32" s="1" t="s">
        <v>73</v>
      </c>
      <c r="K32" s="1" t="s">
        <v>73</v>
      </c>
      <c r="L32" s="1" t="s">
        <v>213</v>
      </c>
      <c r="M32" t="str">
        <f t="shared" si="1"/>
        <v>LT21 Tank Level Config Error</v>
      </c>
      <c r="N32" t="str">
        <f t="shared" si="2"/>
        <v>&lt;message id="M31" trigger-value="1" identifier="31" trigger="#T31" backcolor="#800000" forecolor="#FFFFFF" audio="false" display="true" print="false" message-to-tag="false" text="LT21 Tank Level Config Error" /&gt;</v>
      </c>
    </row>
    <row r="33" spans="1:14" x14ac:dyDescent="0.2">
      <c r="A33">
        <v>2</v>
      </c>
      <c r="B33" t="s">
        <v>116</v>
      </c>
      <c r="C33">
        <v>1</v>
      </c>
      <c r="D33">
        <v>32</v>
      </c>
      <c r="E33" t="str">
        <f t="shared" si="0"/>
        <v>T32</v>
      </c>
      <c r="F33" t="s">
        <v>270</v>
      </c>
      <c r="G33" t="s">
        <v>125</v>
      </c>
      <c r="H33" s="1" t="s">
        <v>73</v>
      </c>
      <c r="I33" s="1" t="s">
        <v>126</v>
      </c>
      <c r="J33" s="1" t="s">
        <v>73</v>
      </c>
      <c r="K33" s="1" t="s">
        <v>73</v>
      </c>
      <c r="L33" s="1" t="s">
        <v>214</v>
      </c>
      <c r="M33" t="str">
        <f t="shared" si="1"/>
        <v>FT22 Outlet Flow Transmitter LoLo Flow</v>
      </c>
      <c r="N33" t="str">
        <f t="shared" si="2"/>
        <v>&lt;message id="M32" trigger-value="1" identifier="32" trigger="#T32" backcolor="#800000" forecolor="#FFFFFF" audio="false" display="true" print="false" message-to-tag="false" text="FT22 Outlet Flow Transmitter LoLo Flow" /&gt;</v>
      </c>
    </row>
    <row r="34" spans="1:14" x14ac:dyDescent="0.2">
      <c r="A34">
        <v>2</v>
      </c>
      <c r="B34" t="s">
        <v>117</v>
      </c>
      <c r="C34">
        <v>1</v>
      </c>
      <c r="D34">
        <v>33</v>
      </c>
      <c r="E34" t="str">
        <f t="shared" si="0"/>
        <v>T33</v>
      </c>
      <c r="F34" t="s">
        <v>270</v>
      </c>
      <c r="G34" t="s">
        <v>125</v>
      </c>
      <c r="H34" s="1" t="s">
        <v>73</v>
      </c>
      <c r="I34" s="1" t="s">
        <v>126</v>
      </c>
      <c r="J34" s="1" t="s">
        <v>73</v>
      </c>
      <c r="K34" s="1" t="s">
        <v>73</v>
      </c>
      <c r="L34" s="1" t="s">
        <v>215</v>
      </c>
      <c r="M34" t="str">
        <f t="shared" si="1"/>
        <v>FT22 Outlet Flow Transmitter Lo Flow</v>
      </c>
      <c r="N34" t="str">
        <f t="shared" si="2"/>
        <v>&lt;message id="M33" trigger-value="1" identifier="33" trigger="#T33" backcolor="#800000" forecolor="#FFFFFF" audio="false" display="true" print="false" message-to-tag="false" text="FT22 Outlet Flow Transmitter Lo Flow" /&gt;</v>
      </c>
    </row>
    <row r="35" spans="1:14" x14ac:dyDescent="0.2">
      <c r="A35">
        <v>2</v>
      </c>
      <c r="B35" t="s">
        <v>118</v>
      </c>
      <c r="C35">
        <v>1</v>
      </c>
      <c r="D35">
        <v>34</v>
      </c>
      <c r="E35" t="str">
        <f t="shared" si="0"/>
        <v>T34</v>
      </c>
      <c r="F35" t="s">
        <v>270</v>
      </c>
      <c r="G35" t="s">
        <v>125</v>
      </c>
      <c r="H35" s="1" t="s">
        <v>73</v>
      </c>
      <c r="I35" s="1" t="s">
        <v>126</v>
      </c>
      <c r="J35" s="1" t="s">
        <v>73</v>
      </c>
      <c r="K35" s="1" t="s">
        <v>73</v>
      </c>
      <c r="L35" s="1" t="s">
        <v>216</v>
      </c>
      <c r="M35" t="str">
        <f t="shared" si="1"/>
        <v>FT22 Outlet Flow Transmitter Hi Flow</v>
      </c>
      <c r="N35" t="str">
        <f t="shared" si="2"/>
        <v>&lt;message id="M34" trigger-value="1" identifier="34" trigger="#T34" backcolor="#800000" forecolor="#FFFFFF" audio="false" display="true" print="false" message-to-tag="false" text="FT22 Outlet Flow Transmitter Hi Flow" /&gt;</v>
      </c>
    </row>
    <row r="36" spans="1:14" x14ac:dyDescent="0.2">
      <c r="A36">
        <v>2</v>
      </c>
      <c r="B36" t="s">
        <v>119</v>
      </c>
      <c r="C36">
        <v>1</v>
      </c>
      <c r="D36">
        <v>35</v>
      </c>
      <c r="E36" t="str">
        <f t="shared" si="0"/>
        <v>T35</v>
      </c>
      <c r="F36" t="s">
        <v>270</v>
      </c>
      <c r="G36" t="s">
        <v>125</v>
      </c>
      <c r="H36" s="1" t="s">
        <v>73</v>
      </c>
      <c r="I36" s="1" t="s">
        <v>126</v>
      </c>
      <c r="J36" s="1" t="s">
        <v>73</v>
      </c>
      <c r="K36" s="1" t="s">
        <v>73</v>
      </c>
      <c r="L36" s="1" t="s">
        <v>217</v>
      </c>
      <c r="M36" t="str">
        <f t="shared" si="1"/>
        <v>FT22 Outlet Flow Transmitter HiHi Flow</v>
      </c>
      <c r="N36" t="str">
        <f t="shared" si="2"/>
        <v>&lt;message id="M35" trigger-value="1" identifier="35" trigger="#T35" backcolor="#800000" forecolor="#FFFFFF" audio="false" display="true" print="false" message-to-tag="false" text="FT22 Outlet Flow Transmitter HiHi Flow" /&gt;</v>
      </c>
    </row>
    <row r="37" spans="1:14" x14ac:dyDescent="0.2">
      <c r="A37">
        <v>2</v>
      </c>
      <c r="B37" t="s">
        <v>120</v>
      </c>
      <c r="C37">
        <v>1</v>
      </c>
      <c r="D37">
        <v>36</v>
      </c>
      <c r="E37" t="str">
        <f t="shared" si="0"/>
        <v>T36</v>
      </c>
      <c r="F37" t="s">
        <v>270</v>
      </c>
      <c r="G37" t="s">
        <v>125</v>
      </c>
      <c r="H37" s="1" t="s">
        <v>73</v>
      </c>
      <c r="I37" s="1" t="s">
        <v>126</v>
      </c>
      <c r="J37" s="1" t="s">
        <v>73</v>
      </c>
      <c r="K37" s="1" t="s">
        <v>73</v>
      </c>
      <c r="L37" s="1" t="s">
        <v>218</v>
      </c>
      <c r="M37" t="str">
        <f t="shared" si="1"/>
        <v>FT22 Outlet Flow Transmitter Config Error</v>
      </c>
      <c r="N37" t="str">
        <f t="shared" si="2"/>
        <v>&lt;message id="M36" trigger-value="1" identifier="36" trigger="#T36" backcolor="#800000" forecolor="#FFFFFF" audio="false" display="true" print="false" message-to-tag="false" text="FT22 Outlet Flow Transmitter Config Error" /&gt;</v>
      </c>
    </row>
    <row r="38" spans="1:14" x14ac:dyDescent="0.2">
      <c r="A38">
        <v>2</v>
      </c>
      <c r="B38" t="s">
        <v>121</v>
      </c>
      <c r="C38">
        <v>1</v>
      </c>
      <c r="D38">
        <v>37</v>
      </c>
      <c r="E38" t="str">
        <f t="shared" si="0"/>
        <v>T37</v>
      </c>
      <c r="F38" t="s">
        <v>270</v>
      </c>
      <c r="G38" t="s">
        <v>125</v>
      </c>
      <c r="H38" s="1" t="s">
        <v>73</v>
      </c>
      <c r="I38" s="1" t="s">
        <v>126</v>
      </c>
      <c r="J38" s="1" t="s">
        <v>73</v>
      </c>
      <c r="K38" s="1" t="s">
        <v>73</v>
      </c>
      <c r="L38" s="1" t="s">
        <v>219</v>
      </c>
      <c r="M38" t="str">
        <f t="shared" si="1"/>
        <v>MC21 Pump VFD Fault</v>
      </c>
      <c r="N38" t="str">
        <f t="shared" si="2"/>
        <v>&lt;message id="M37" trigger-value="1" identifier="37" trigger="#T37" backcolor="#800000" forecolor="#FFFFFF" audio="false" display="true" print="false" message-to-tag="false" text="MC21 Pump VFD Fault" /&gt;</v>
      </c>
    </row>
    <row r="39" spans="1:14" x14ac:dyDescent="0.2">
      <c r="A39">
        <v>2</v>
      </c>
      <c r="B39" t="s">
        <v>122</v>
      </c>
      <c r="C39">
        <v>1</v>
      </c>
      <c r="D39">
        <v>38</v>
      </c>
      <c r="E39" t="str">
        <f t="shared" si="0"/>
        <v>T38</v>
      </c>
      <c r="F39" t="s">
        <v>270</v>
      </c>
      <c r="G39" t="s">
        <v>125</v>
      </c>
      <c r="H39" s="1" t="s">
        <v>73</v>
      </c>
      <c r="I39" s="1" t="s">
        <v>126</v>
      </c>
      <c r="J39" s="1" t="s">
        <v>73</v>
      </c>
      <c r="K39" s="1" t="s">
        <v>73</v>
      </c>
      <c r="L39" s="1" t="s">
        <v>220</v>
      </c>
      <c r="M39" t="str">
        <f t="shared" si="1"/>
        <v>PT21 Pump Discharge Pressure Transmitter LoLo Pressure</v>
      </c>
      <c r="N39" t="str">
        <f t="shared" si="2"/>
        <v>&lt;message id="M38" trigger-value="1" identifier="38" trigger="#T38" backcolor="#800000" forecolor="#FFFFFF" audio="false" display="true" print="false" message-to-tag="false" text="PT21 Pump Discharge Pressure Transmitter LoLo Pressure" /&gt;</v>
      </c>
    </row>
    <row r="40" spans="1:14" x14ac:dyDescent="0.2">
      <c r="A40">
        <v>2</v>
      </c>
      <c r="B40" t="s">
        <v>123</v>
      </c>
      <c r="C40">
        <v>1</v>
      </c>
      <c r="D40">
        <v>39</v>
      </c>
      <c r="E40" t="str">
        <f t="shared" si="0"/>
        <v>T39</v>
      </c>
      <c r="F40" t="s">
        <v>270</v>
      </c>
      <c r="G40" t="s">
        <v>125</v>
      </c>
      <c r="H40" s="1" t="s">
        <v>73</v>
      </c>
      <c r="I40" s="1" t="s">
        <v>126</v>
      </c>
      <c r="J40" s="1" t="s">
        <v>73</v>
      </c>
      <c r="K40" s="1" t="s">
        <v>73</v>
      </c>
      <c r="L40" s="1" t="s">
        <v>221</v>
      </c>
      <c r="M40" t="str">
        <f t="shared" si="1"/>
        <v>PT21 Pump Discharge Pressure Transmitter Lo Pressure</v>
      </c>
      <c r="N40" t="str">
        <f t="shared" si="2"/>
        <v>&lt;message id="M39" trigger-value="1" identifier="39" trigger="#T39" backcolor="#800000" forecolor="#FFFFFF" audio="false" display="true" print="false" message-to-tag="false" text="PT21 Pump Discharge Pressure Transmitter Lo Pressure" /&gt;</v>
      </c>
    </row>
    <row r="41" spans="1:14" x14ac:dyDescent="0.2">
      <c r="A41">
        <v>2</v>
      </c>
      <c r="B41" t="s">
        <v>124</v>
      </c>
      <c r="C41">
        <v>1</v>
      </c>
      <c r="D41">
        <v>40</v>
      </c>
      <c r="E41" t="str">
        <f t="shared" si="0"/>
        <v>T40</v>
      </c>
      <c r="F41" t="s">
        <v>270</v>
      </c>
      <c r="G41" t="s">
        <v>125</v>
      </c>
      <c r="H41" s="1" t="s">
        <v>73</v>
      </c>
      <c r="I41" s="1" t="s">
        <v>126</v>
      </c>
      <c r="J41" s="1" t="s">
        <v>73</v>
      </c>
      <c r="K41" s="1" t="s">
        <v>73</v>
      </c>
      <c r="L41" s="1" t="s">
        <v>222</v>
      </c>
      <c r="M41" t="str">
        <f t="shared" si="1"/>
        <v>PT21 Pump Discharge Pressure Transmitter Hi Pressure</v>
      </c>
      <c r="N41" t="str">
        <f t="shared" si="2"/>
        <v>&lt;message id="M40" trigger-value="1" identifier="40" trigger="#T40" backcolor="#800000" forecolor="#FFFFFF" audio="false" display="true" print="false" message-to-tag="false" text="PT21 Pump Discharge Pressure Transmitter Hi Pressure" /&gt;</v>
      </c>
    </row>
    <row r="42" spans="1:14" x14ac:dyDescent="0.2">
      <c r="A42">
        <v>2</v>
      </c>
      <c r="B42" t="s">
        <v>226</v>
      </c>
      <c r="C42">
        <v>1</v>
      </c>
      <c r="D42">
        <v>41</v>
      </c>
      <c r="E42" t="str">
        <f t="shared" si="0"/>
        <v>T41</v>
      </c>
      <c r="F42" t="s">
        <v>270</v>
      </c>
      <c r="G42" t="s">
        <v>125</v>
      </c>
      <c r="H42" s="1" t="s">
        <v>73</v>
      </c>
      <c r="I42" s="1" t="s">
        <v>126</v>
      </c>
      <c r="J42" s="1" t="s">
        <v>73</v>
      </c>
      <c r="K42" s="1" t="s">
        <v>73</v>
      </c>
      <c r="L42" s="1" t="s">
        <v>223</v>
      </c>
      <c r="M42" t="str">
        <f t="shared" si="1"/>
        <v>PT21 Pump Discharge Pressure Transmitter HiHi Pressure</v>
      </c>
      <c r="N42" t="str">
        <f t="shared" si="2"/>
        <v>&lt;message id="M41" trigger-value="1" identifier="41" trigger="#T41" backcolor="#800000" forecolor="#FFFFFF" audio="false" display="true" print="false" message-to-tag="false" text="PT21 Pump Discharge Pressure Transmitter HiHi Pressure" /&gt;</v>
      </c>
    </row>
    <row r="43" spans="1:14" x14ac:dyDescent="0.2">
      <c r="A43">
        <v>2</v>
      </c>
      <c r="B43" t="s">
        <v>227</v>
      </c>
      <c r="C43">
        <v>1</v>
      </c>
      <c r="D43">
        <v>42</v>
      </c>
      <c r="E43" t="str">
        <f t="shared" si="0"/>
        <v>T42</v>
      </c>
      <c r="F43" t="s">
        <v>270</v>
      </c>
      <c r="G43" t="s">
        <v>125</v>
      </c>
      <c r="H43" s="1" t="s">
        <v>73</v>
      </c>
      <c r="I43" s="1" t="s">
        <v>126</v>
      </c>
      <c r="J43" s="1" t="s">
        <v>73</v>
      </c>
      <c r="K43" s="1" t="s">
        <v>73</v>
      </c>
      <c r="L43" s="1" t="s">
        <v>224</v>
      </c>
      <c r="M43" t="str">
        <f t="shared" si="1"/>
        <v>PT21 Pump Discharge Pressure Transmitter Config Error</v>
      </c>
      <c r="N43" t="str">
        <f t="shared" si="2"/>
        <v>&lt;message id="M42" trigger-value="1" identifier="42" trigger="#T42" backcolor="#800000" forecolor="#FFFFFF" audio="false" display="true" print="false" message-to-tag="false" text="PT21 Pump Discharge Pressure Transmitter Config Error" /&gt;</v>
      </c>
    </row>
    <row r="44" spans="1:14" x14ac:dyDescent="0.2">
      <c r="A44">
        <v>3</v>
      </c>
      <c r="B44" t="s">
        <v>228</v>
      </c>
      <c r="C44">
        <v>1</v>
      </c>
      <c r="D44">
        <v>43</v>
      </c>
      <c r="E44" t="str">
        <f t="shared" si="0"/>
        <v>T43</v>
      </c>
      <c r="F44" t="s">
        <v>270</v>
      </c>
      <c r="G44" t="s">
        <v>125</v>
      </c>
      <c r="H44" s="1" t="s">
        <v>73</v>
      </c>
      <c r="I44" s="1" t="s">
        <v>126</v>
      </c>
      <c r="J44" s="1" t="s">
        <v>73</v>
      </c>
      <c r="K44" s="1" t="s">
        <v>73</v>
      </c>
      <c r="L44" s="1" t="s">
        <v>204</v>
      </c>
      <c r="M44" t="str">
        <f t="shared" si="1"/>
        <v>FT31 Inlet Flow Transmitter LoLo Flow</v>
      </c>
      <c r="N44" t="str">
        <f t="shared" si="2"/>
        <v>&lt;message id="M43" trigger-value="1" identifier="43" trigger="#T43" backcolor="#800000" forecolor="#FFFFFF" audio="false" display="true" print="false" message-to-tag="false" text="FT31 Inlet Flow Transmitter LoLo Flow" /&gt;</v>
      </c>
    </row>
    <row r="45" spans="1:14" x14ac:dyDescent="0.2">
      <c r="A45">
        <v>3</v>
      </c>
      <c r="B45" t="s">
        <v>229</v>
      </c>
      <c r="C45">
        <v>1</v>
      </c>
      <c r="D45">
        <v>44</v>
      </c>
      <c r="E45" t="str">
        <f t="shared" si="0"/>
        <v>T44</v>
      </c>
      <c r="F45" t="s">
        <v>270</v>
      </c>
      <c r="G45" t="s">
        <v>125</v>
      </c>
      <c r="H45" s="1" t="s">
        <v>73</v>
      </c>
      <c r="I45" s="1" t="s">
        <v>126</v>
      </c>
      <c r="J45" s="1" t="s">
        <v>73</v>
      </c>
      <c r="K45" s="1" t="s">
        <v>73</v>
      </c>
      <c r="L45" s="1" t="s">
        <v>205</v>
      </c>
      <c r="M45" t="str">
        <f t="shared" si="1"/>
        <v>FT31 Inlet Flow Transmitter Lo Flow</v>
      </c>
      <c r="N45" t="str">
        <f t="shared" si="2"/>
        <v>&lt;message id="M44" trigger-value="1" identifier="44" trigger="#T44" backcolor="#800000" forecolor="#FFFFFF" audio="false" display="true" print="false" message-to-tag="false" text="FT31 Inlet Flow Transmitter Lo Flow" /&gt;</v>
      </c>
    </row>
    <row r="46" spans="1:14" x14ac:dyDescent="0.2">
      <c r="A46">
        <v>3</v>
      </c>
      <c r="B46" t="s">
        <v>230</v>
      </c>
      <c r="C46">
        <v>1</v>
      </c>
      <c r="D46">
        <v>45</v>
      </c>
      <c r="E46" t="str">
        <f t="shared" si="0"/>
        <v>T45</v>
      </c>
      <c r="F46" t="s">
        <v>270</v>
      </c>
      <c r="G46" t="s">
        <v>125</v>
      </c>
      <c r="H46" s="1" t="s">
        <v>73</v>
      </c>
      <c r="I46" s="1" t="s">
        <v>126</v>
      </c>
      <c r="J46" s="1" t="s">
        <v>73</v>
      </c>
      <c r="K46" s="1" t="s">
        <v>73</v>
      </c>
      <c r="L46" s="1" t="s">
        <v>206</v>
      </c>
      <c r="M46" t="str">
        <f t="shared" si="1"/>
        <v>FT31 Inlet Flow Transmitter Hi Flow</v>
      </c>
      <c r="N46" t="str">
        <f t="shared" si="2"/>
        <v>&lt;message id="M45" trigger-value="1" identifier="45" trigger="#T45" backcolor="#800000" forecolor="#FFFFFF" audio="false" display="true" print="false" message-to-tag="false" text="FT31 Inlet Flow Transmitter Hi Flow" /&gt;</v>
      </c>
    </row>
    <row r="47" spans="1:14" x14ac:dyDescent="0.2">
      <c r="A47">
        <v>3</v>
      </c>
      <c r="B47" t="s">
        <v>231</v>
      </c>
      <c r="C47">
        <v>1</v>
      </c>
      <c r="D47">
        <v>46</v>
      </c>
      <c r="E47" t="str">
        <f t="shared" si="0"/>
        <v>T46</v>
      </c>
      <c r="F47" t="s">
        <v>270</v>
      </c>
      <c r="G47" t="s">
        <v>125</v>
      </c>
      <c r="H47" s="1" t="s">
        <v>73</v>
      </c>
      <c r="I47" s="1" t="s">
        <v>126</v>
      </c>
      <c r="J47" s="1" t="s">
        <v>73</v>
      </c>
      <c r="K47" s="1" t="s">
        <v>73</v>
      </c>
      <c r="L47" s="1" t="s">
        <v>207</v>
      </c>
      <c r="M47" t="str">
        <f t="shared" si="1"/>
        <v>FT31 Inlet Flow Transmitter HiHi Flow</v>
      </c>
      <c r="N47" t="str">
        <f t="shared" si="2"/>
        <v>&lt;message id="M46" trigger-value="1" identifier="46" trigger="#T46" backcolor="#800000" forecolor="#FFFFFF" audio="false" display="true" print="false" message-to-tag="false" text="FT31 Inlet Flow Transmitter HiHi Flow" /&gt;</v>
      </c>
    </row>
    <row r="48" spans="1:14" x14ac:dyDescent="0.2">
      <c r="A48">
        <v>3</v>
      </c>
      <c r="B48" t="s">
        <v>232</v>
      </c>
      <c r="C48">
        <v>1</v>
      </c>
      <c r="D48">
        <v>47</v>
      </c>
      <c r="E48" t="str">
        <f t="shared" si="0"/>
        <v>T47</v>
      </c>
      <c r="F48" t="s">
        <v>270</v>
      </c>
      <c r="G48" t="s">
        <v>125</v>
      </c>
      <c r="H48" s="1" t="s">
        <v>73</v>
      </c>
      <c r="I48" s="1" t="s">
        <v>126</v>
      </c>
      <c r="J48" s="1" t="s">
        <v>73</v>
      </c>
      <c r="K48" s="1" t="s">
        <v>73</v>
      </c>
      <c r="L48" s="1" t="s">
        <v>208</v>
      </c>
      <c r="M48" t="str">
        <f t="shared" si="1"/>
        <v>FT31 Inlet Flow Transmitter Config Error</v>
      </c>
      <c r="N48" t="str">
        <f t="shared" si="2"/>
        <v>&lt;message id="M47" trigger-value="1" identifier="47" trigger="#T47" backcolor="#800000" forecolor="#FFFFFF" audio="false" display="true" print="false" message-to-tag="false" text="FT31 Inlet Flow Transmitter Config Error" /&gt;</v>
      </c>
    </row>
    <row r="49" spans="1:14" x14ac:dyDescent="0.2">
      <c r="A49">
        <v>3</v>
      </c>
      <c r="B49" t="s">
        <v>233</v>
      </c>
      <c r="C49">
        <v>1</v>
      </c>
      <c r="D49">
        <v>48</v>
      </c>
      <c r="E49" t="str">
        <f t="shared" si="0"/>
        <v>T48</v>
      </c>
      <c r="F49" t="s">
        <v>270</v>
      </c>
      <c r="G49" t="s">
        <v>125</v>
      </c>
      <c r="H49" s="1" t="s">
        <v>73</v>
      </c>
      <c r="I49" s="1" t="s">
        <v>126</v>
      </c>
      <c r="J49" s="1" t="s">
        <v>73</v>
      </c>
      <c r="K49" s="1" t="s">
        <v>73</v>
      </c>
      <c r="L49" s="1" t="s">
        <v>209</v>
      </c>
      <c r="M49" t="str">
        <f t="shared" si="1"/>
        <v>LT31 Tank Level LoLo Level</v>
      </c>
      <c r="N49" t="str">
        <f t="shared" si="2"/>
        <v>&lt;message id="M48" trigger-value="1" identifier="48" trigger="#T48" backcolor="#800000" forecolor="#FFFFFF" audio="false" display="true" print="false" message-to-tag="false" text="LT31 Tank Level LoLo Level" /&gt;</v>
      </c>
    </row>
    <row r="50" spans="1:14" x14ac:dyDescent="0.2">
      <c r="A50">
        <v>3</v>
      </c>
      <c r="B50" t="s">
        <v>234</v>
      </c>
      <c r="C50">
        <v>1</v>
      </c>
      <c r="D50">
        <v>49</v>
      </c>
      <c r="E50" t="str">
        <f t="shared" si="0"/>
        <v>T49</v>
      </c>
      <c r="F50" t="s">
        <v>270</v>
      </c>
      <c r="G50" t="s">
        <v>125</v>
      </c>
      <c r="H50" s="1" t="s">
        <v>73</v>
      </c>
      <c r="I50" s="1" t="s">
        <v>126</v>
      </c>
      <c r="J50" s="1" t="s">
        <v>73</v>
      </c>
      <c r="K50" s="1" t="s">
        <v>73</v>
      </c>
      <c r="L50" s="1" t="s">
        <v>210</v>
      </c>
      <c r="M50" t="str">
        <f t="shared" si="1"/>
        <v>LT31 Tank Level Lo Level</v>
      </c>
      <c r="N50" t="str">
        <f t="shared" si="2"/>
        <v>&lt;message id="M49" trigger-value="1" identifier="49" trigger="#T49" backcolor="#800000" forecolor="#FFFFFF" audio="false" display="true" print="false" message-to-tag="false" text="LT31 Tank Level Lo Level" /&gt;</v>
      </c>
    </row>
    <row r="51" spans="1:14" x14ac:dyDescent="0.2">
      <c r="A51">
        <v>3</v>
      </c>
      <c r="B51" t="s">
        <v>235</v>
      </c>
      <c r="C51">
        <v>1</v>
      </c>
      <c r="D51">
        <v>50</v>
      </c>
      <c r="E51" t="str">
        <f t="shared" si="0"/>
        <v>T50</v>
      </c>
      <c r="F51" t="s">
        <v>270</v>
      </c>
      <c r="G51" t="s">
        <v>125</v>
      </c>
      <c r="H51" s="1" t="s">
        <v>73</v>
      </c>
      <c r="I51" s="1" t="s">
        <v>126</v>
      </c>
      <c r="J51" s="1" t="s">
        <v>73</v>
      </c>
      <c r="K51" s="1" t="s">
        <v>73</v>
      </c>
      <c r="L51" s="1" t="s">
        <v>211</v>
      </c>
      <c r="M51" t="str">
        <f t="shared" si="1"/>
        <v>LT31 Tank Level Hi Level</v>
      </c>
      <c r="N51" t="str">
        <f t="shared" si="2"/>
        <v>&lt;message id="M50" trigger-value="1" identifier="50" trigger="#T50" backcolor="#800000" forecolor="#FFFFFF" audio="false" display="true" print="false" message-to-tag="false" text="LT31 Tank Level Hi Level" /&gt;</v>
      </c>
    </row>
    <row r="52" spans="1:14" x14ac:dyDescent="0.2">
      <c r="A52">
        <v>3</v>
      </c>
      <c r="B52" t="s">
        <v>236</v>
      </c>
      <c r="C52">
        <v>1</v>
      </c>
      <c r="D52">
        <v>51</v>
      </c>
      <c r="E52" t="str">
        <f t="shared" si="0"/>
        <v>T51</v>
      </c>
      <c r="F52" t="s">
        <v>270</v>
      </c>
      <c r="G52" t="s">
        <v>125</v>
      </c>
      <c r="H52" s="1" t="s">
        <v>73</v>
      </c>
      <c r="I52" s="1" t="s">
        <v>126</v>
      </c>
      <c r="J52" s="1" t="s">
        <v>73</v>
      </c>
      <c r="K52" s="1" t="s">
        <v>73</v>
      </c>
      <c r="L52" s="1" t="s">
        <v>212</v>
      </c>
      <c r="M52" t="str">
        <f t="shared" si="1"/>
        <v>LT31 Tank Level HiHi Level</v>
      </c>
      <c r="N52" t="str">
        <f t="shared" si="2"/>
        <v>&lt;message id="M51" trigger-value="1" identifier="51" trigger="#T51" backcolor="#800000" forecolor="#FFFFFF" audio="false" display="true" print="false" message-to-tag="false" text="LT31 Tank Level HiHi Level" /&gt;</v>
      </c>
    </row>
    <row r="53" spans="1:14" x14ac:dyDescent="0.2">
      <c r="A53">
        <v>3</v>
      </c>
      <c r="B53" t="s">
        <v>237</v>
      </c>
      <c r="C53">
        <v>1</v>
      </c>
      <c r="D53">
        <v>52</v>
      </c>
      <c r="E53" t="str">
        <f t="shared" si="0"/>
        <v>T52</v>
      </c>
      <c r="F53" t="s">
        <v>270</v>
      </c>
      <c r="G53" t="s">
        <v>125</v>
      </c>
      <c r="H53" s="1" t="s">
        <v>73</v>
      </c>
      <c r="I53" s="1" t="s">
        <v>126</v>
      </c>
      <c r="J53" s="1" t="s">
        <v>73</v>
      </c>
      <c r="K53" s="1" t="s">
        <v>73</v>
      </c>
      <c r="L53" s="1" t="s">
        <v>213</v>
      </c>
      <c r="M53" t="str">
        <f t="shared" si="1"/>
        <v>LT31 Tank Level Config Error</v>
      </c>
      <c r="N53" t="str">
        <f t="shared" si="2"/>
        <v>&lt;message id="M52" trigger-value="1" identifier="52" trigger="#T52" backcolor="#800000" forecolor="#FFFFFF" audio="false" display="true" print="false" message-to-tag="false" text="LT31 Tank Level Config Error" /&gt;</v>
      </c>
    </row>
    <row r="54" spans="1:14" x14ac:dyDescent="0.2">
      <c r="A54">
        <v>3</v>
      </c>
      <c r="B54" t="s">
        <v>238</v>
      </c>
      <c r="C54">
        <v>1</v>
      </c>
      <c r="D54">
        <v>53</v>
      </c>
      <c r="E54" t="str">
        <f t="shared" si="0"/>
        <v>T53</v>
      </c>
      <c r="F54" t="s">
        <v>270</v>
      </c>
      <c r="G54" t="s">
        <v>125</v>
      </c>
      <c r="H54" s="1" t="s">
        <v>73</v>
      </c>
      <c r="I54" s="1" t="s">
        <v>126</v>
      </c>
      <c r="J54" s="1" t="s">
        <v>73</v>
      </c>
      <c r="K54" s="1" t="s">
        <v>73</v>
      </c>
      <c r="L54" s="1" t="s">
        <v>214</v>
      </c>
      <c r="M54" t="str">
        <f t="shared" si="1"/>
        <v>FT32 Outlet Flow Transmitter LoLo Flow</v>
      </c>
      <c r="N54" t="str">
        <f t="shared" si="2"/>
        <v>&lt;message id="M53" trigger-value="1" identifier="53" trigger="#T53" backcolor="#800000" forecolor="#FFFFFF" audio="false" display="true" print="false" message-to-tag="false" text="FT32 Outlet Flow Transmitter LoLo Flow" /&gt;</v>
      </c>
    </row>
    <row r="55" spans="1:14" x14ac:dyDescent="0.2">
      <c r="A55">
        <v>3</v>
      </c>
      <c r="B55" t="s">
        <v>239</v>
      </c>
      <c r="C55">
        <v>1</v>
      </c>
      <c r="D55">
        <v>54</v>
      </c>
      <c r="E55" t="str">
        <f t="shared" si="0"/>
        <v>T54</v>
      </c>
      <c r="F55" t="s">
        <v>270</v>
      </c>
      <c r="G55" t="s">
        <v>125</v>
      </c>
      <c r="H55" s="1" t="s">
        <v>73</v>
      </c>
      <c r="I55" s="1" t="s">
        <v>126</v>
      </c>
      <c r="J55" s="1" t="s">
        <v>73</v>
      </c>
      <c r="K55" s="1" t="s">
        <v>73</v>
      </c>
      <c r="L55" s="1" t="s">
        <v>215</v>
      </c>
      <c r="M55" t="str">
        <f t="shared" si="1"/>
        <v>FT32 Outlet Flow Transmitter Lo Flow</v>
      </c>
      <c r="N55" t="str">
        <f t="shared" si="2"/>
        <v>&lt;message id="M54" trigger-value="1" identifier="54" trigger="#T54" backcolor="#800000" forecolor="#FFFFFF" audio="false" display="true" print="false" message-to-tag="false" text="FT32 Outlet Flow Transmitter Lo Flow" /&gt;</v>
      </c>
    </row>
    <row r="56" spans="1:14" x14ac:dyDescent="0.2">
      <c r="A56">
        <v>3</v>
      </c>
      <c r="B56" t="s">
        <v>240</v>
      </c>
      <c r="C56">
        <v>1</v>
      </c>
      <c r="D56">
        <v>55</v>
      </c>
      <c r="E56" t="str">
        <f t="shared" si="0"/>
        <v>T55</v>
      </c>
      <c r="F56" t="s">
        <v>270</v>
      </c>
      <c r="G56" t="s">
        <v>125</v>
      </c>
      <c r="H56" s="1" t="s">
        <v>73</v>
      </c>
      <c r="I56" s="1" t="s">
        <v>126</v>
      </c>
      <c r="J56" s="1" t="s">
        <v>73</v>
      </c>
      <c r="K56" s="1" t="s">
        <v>73</v>
      </c>
      <c r="L56" s="1" t="s">
        <v>216</v>
      </c>
      <c r="M56" t="str">
        <f t="shared" si="1"/>
        <v>FT32 Outlet Flow Transmitter Hi Flow</v>
      </c>
      <c r="N56" t="str">
        <f t="shared" si="2"/>
        <v>&lt;message id="M55" trigger-value="1" identifier="55" trigger="#T55" backcolor="#800000" forecolor="#FFFFFF" audio="false" display="true" print="false" message-to-tag="false" text="FT32 Outlet Flow Transmitter Hi Flow" /&gt;</v>
      </c>
    </row>
    <row r="57" spans="1:14" x14ac:dyDescent="0.2">
      <c r="A57">
        <v>3</v>
      </c>
      <c r="B57" t="s">
        <v>241</v>
      </c>
      <c r="C57">
        <v>1</v>
      </c>
      <c r="D57">
        <v>56</v>
      </c>
      <c r="E57" t="str">
        <f t="shared" si="0"/>
        <v>T56</v>
      </c>
      <c r="F57" t="s">
        <v>270</v>
      </c>
      <c r="G57" t="s">
        <v>125</v>
      </c>
      <c r="H57" s="1" t="s">
        <v>73</v>
      </c>
      <c r="I57" s="1" t="s">
        <v>126</v>
      </c>
      <c r="J57" s="1" t="s">
        <v>73</v>
      </c>
      <c r="K57" s="1" t="s">
        <v>73</v>
      </c>
      <c r="L57" s="1" t="s">
        <v>217</v>
      </c>
      <c r="M57" t="str">
        <f t="shared" si="1"/>
        <v>FT32 Outlet Flow Transmitter HiHi Flow</v>
      </c>
      <c r="N57" t="str">
        <f t="shared" si="2"/>
        <v>&lt;message id="M56" trigger-value="1" identifier="56" trigger="#T56" backcolor="#800000" forecolor="#FFFFFF" audio="false" display="true" print="false" message-to-tag="false" text="FT32 Outlet Flow Transmitter HiHi Flow" /&gt;</v>
      </c>
    </row>
    <row r="58" spans="1:14" x14ac:dyDescent="0.2">
      <c r="A58">
        <v>3</v>
      </c>
      <c r="B58" t="s">
        <v>242</v>
      </c>
      <c r="C58">
        <v>1</v>
      </c>
      <c r="D58">
        <v>57</v>
      </c>
      <c r="E58" t="str">
        <f t="shared" si="0"/>
        <v>T57</v>
      </c>
      <c r="F58" t="s">
        <v>270</v>
      </c>
      <c r="G58" t="s">
        <v>125</v>
      </c>
      <c r="H58" s="1" t="s">
        <v>73</v>
      </c>
      <c r="I58" s="1" t="s">
        <v>126</v>
      </c>
      <c r="J58" s="1" t="s">
        <v>73</v>
      </c>
      <c r="K58" s="1" t="s">
        <v>73</v>
      </c>
      <c r="L58" s="1" t="s">
        <v>218</v>
      </c>
      <c r="M58" t="str">
        <f t="shared" si="1"/>
        <v>FT32 Outlet Flow Transmitter Config Error</v>
      </c>
      <c r="N58" t="str">
        <f t="shared" si="2"/>
        <v>&lt;message id="M57" trigger-value="1" identifier="57" trigger="#T57" backcolor="#800000" forecolor="#FFFFFF" audio="false" display="true" print="false" message-to-tag="false" text="FT32 Outlet Flow Transmitter Config Error" /&gt;</v>
      </c>
    </row>
    <row r="59" spans="1:14" x14ac:dyDescent="0.2">
      <c r="A59">
        <v>3</v>
      </c>
      <c r="B59" t="s">
        <v>243</v>
      </c>
      <c r="C59">
        <v>1</v>
      </c>
      <c r="D59">
        <v>58</v>
      </c>
      <c r="E59" t="str">
        <f t="shared" si="0"/>
        <v>T58</v>
      </c>
      <c r="F59" t="s">
        <v>270</v>
      </c>
      <c r="G59" t="s">
        <v>125</v>
      </c>
      <c r="H59" s="1" t="s">
        <v>73</v>
      </c>
      <c r="I59" s="1" t="s">
        <v>126</v>
      </c>
      <c r="J59" s="1" t="s">
        <v>73</v>
      </c>
      <c r="K59" s="1" t="s">
        <v>73</v>
      </c>
      <c r="L59" s="1" t="s">
        <v>219</v>
      </c>
      <c r="M59" t="str">
        <f t="shared" si="1"/>
        <v>MC31 Pump VFD Fault</v>
      </c>
      <c r="N59" t="str">
        <f t="shared" si="2"/>
        <v>&lt;message id="M58" trigger-value="1" identifier="58" trigger="#T58" backcolor="#800000" forecolor="#FFFFFF" audio="false" display="true" print="false" message-to-tag="false" text="MC31 Pump VFD Fault" /&gt;</v>
      </c>
    </row>
    <row r="60" spans="1:14" x14ac:dyDescent="0.2">
      <c r="A60">
        <v>3</v>
      </c>
      <c r="B60" t="s">
        <v>244</v>
      </c>
      <c r="C60">
        <v>1</v>
      </c>
      <c r="D60">
        <v>59</v>
      </c>
      <c r="E60" t="str">
        <f t="shared" si="0"/>
        <v>T59</v>
      </c>
      <c r="F60" t="s">
        <v>270</v>
      </c>
      <c r="G60" t="s">
        <v>125</v>
      </c>
      <c r="H60" s="1" t="s">
        <v>73</v>
      </c>
      <c r="I60" s="1" t="s">
        <v>126</v>
      </c>
      <c r="J60" s="1" t="s">
        <v>73</v>
      </c>
      <c r="K60" s="1" t="s">
        <v>73</v>
      </c>
      <c r="L60" s="1" t="s">
        <v>220</v>
      </c>
      <c r="M60" t="str">
        <f t="shared" si="1"/>
        <v>PT31 Pump Discharge Pressure Transmitter LoLo Pressure</v>
      </c>
      <c r="N60" t="str">
        <f t="shared" si="2"/>
        <v>&lt;message id="M59" trigger-value="1" identifier="59" trigger="#T59" backcolor="#800000" forecolor="#FFFFFF" audio="false" display="true" print="false" message-to-tag="false" text="PT31 Pump Discharge Pressure Transmitter LoLo Pressure" /&gt;</v>
      </c>
    </row>
    <row r="61" spans="1:14" x14ac:dyDescent="0.2">
      <c r="A61">
        <v>3</v>
      </c>
      <c r="B61" t="s">
        <v>245</v>
      </c>
      <c r="C61">
        <v>1</v>
      </c>
      <c r="D61">
        <v>60</v>
      </c>
      <c r="E61" t="str">
        <f t="shared" si="0"/>
        <v>T60</v>
      </c>
      <c r="F61" t="s">
        <v>270</v>
      </c>
      <c r="G61" t="s">
        <v>125</v>
      </c>
      <c r="H61" s="1" t="s">
        <v>73</v>
      </c>
      <c r="I61" s="1" t="s">
        <v>126</v>
      </c>
      <c r="J61" s="1" t="s">
        <v>73</v>
      </c>
      <c r="K61" s="1" t="s">
        <v>73</v>
      </c>
      <c r="L61" s="1" t="s">
        <v>221</v>
      </c>
      <c r="M61" t="str">
        <f t="shared" si="1"/>
        <v>PT31 Pump Discharge Pressure Transmitter Lo Pressure</v>
      </c>
      <c r="N61" t="str">
        <f t="shared" si="2"/>
        <v>&lt;message id="M60" trigger-value="1" identifier="60" trigger="#T60" backcolor="#800000" forecolor="#FFFFFF" audio="false" display="true" print="false" message-to-tag="false" text="PT31 Pump Discharge Pressure Transmitter Lo Pressure" /&gt;</v>
      </c>
    </row>
    <row r="62" spans="1:14" x14ac:dyDescent="0.2">
      <c r="A62">
        <v>3</v>
      </c>
      <c r="B62" t="s">
        <v>246</v>
      </c>
      <c r="C62">
        <v>1</v>
      </c>
      <c r="D62">
        <v>61</v>
      </c>
      <c r="E62" t="str">
        <f t="shared" si="0"/>
        <v>T61</v>
      </c>
      <c r="F62" t="s">
        <v>270</v>
      </c>
      <c r="G62" t="s">
        <v>125</v>
      </c>
      <c r="H62" s="1" t="s">
        <v>73</v>
      </c>
      <c r="I62" s="1" t="s">
        <v>126</v>
      </c>
      <c r="J62" s="1" t="s">
        <v>73</v>
      </c>
      <c r="K62" s="1" t="s">
        <v>73</v>
      </c>
      <c r="L62" s="1" t="s">
        <v>222</v>
      </c>
      <c r="M62" t="str">
        <f t="shared" si="1"/>
        <v>PT31 Pump Discharge Pressure Transmitter Hi Pressure</v>
      </c>
      <c r="N62" t="str">
        <f t="shared" si="2"/>
        <v>&lt;message id="M61" trigger-value="1" identifier="61" trigger="#T61" backcolor="#800000" forecolor="#FFFFFF" audio="false" display="true" print="false" message-to-tag="false" text="PT31 Pump Discharge Pressure Transmitter Hi Pressure" /&gt;</v>
      </c>
    </row>
    <row r="63" spans="1:14" x14ac:dyDescent="0.2">
      <c r="A63">
        <v>3</v>
      </c>
      <c r="B63" t="s">
        <v>247</v>
      </c>
      <c r="C63">
        <v>1</v>
      </c>
      <c r="D63">
        <v>62</v>
      </c>
      <c r="E63" t="str">
        <f t="shared" si="0"/>
        <v>T62</v>
      </c>
      <c r="F63" t="s">
        <v>270</v>
      </c>
      <c r="G63" t="s">
        <v>125</v>
      </c>
      <c r="H63" s="1" t="s">
        <v>73</v>
      </c>
      <c r="I63" s="1" t="s">
        <v>126</v>
      </c>
      <c r="J63" s="1" t="s">
        <v>73</v>
      </c>
      <c r="K63" s="1" t="s">
        <v>73</v>
      </c>
      <c r="L63" s="1" t="s">
        <v>223</v>
      </c>
      <c r="M63" t="str">
        <f t="shared" si="1"/>
        <v>PT31 Pump Discharge Pressure Transmitter HiHi Pressure</v>
      </c>
      <c r="N63" t="str">
        <f t="shared" si="2"/>
        <v>&lt;message id="M62" trigger-value="1" identifier="62" trigger="#T62" backcolor="#800000" forecolor="#FFFFFF" audio="false" display="true" print="false" message-to-tag="false" text="PT31 Pump Discharge Pressure Transmitter HiHi Pressure" /&gt;</v>
      </c>
    </row>
    <row r="64" spans="1:14" x14ac:dyDescent="0.2">
      <c r="A64">
        <v>3</v>
      </c>
      <c r="B64" t="s">
        <v>248</v>
      </c>
      <c r="C64">
        <v>1</v>
      </c>
      <c r="D64">
        <v>63</v>
      </c>
      <c r="E64" t="str">
        <f t="shared" si="0"/>
        <v>T63</v>
      </c>
      <c r="F64" t="s">
        <v>270</v>
      </c>
      <c r="G64" t="s">
        <v>125</v>
      </c>
      <c r="H64" s="1" t="s">
        <v>73</v>
      </c>
      <c r="I64" s="1" t="s">
        <v>126</v>
      </c>
      <c r="J64" s="1" t="s">
        <v>73</v>
      </c>
      <c r="K64" s="1" t="s">
        <v>73</v>
      </c>
      <c r="L64" s="1" t="s">
        <v>224</v>
      </c>
      <c r="M64" t="str">
        <f t="shared" si="1"/>
        <v>PT31 Pump Discharge Pressure Transmitter Config Error</v>
      </c>
      <c r="N64" t="str">
        <f t="shared" si="2"/>
        <v>&lt;message id="M63" trigger-value="1" identifier="63" trigger="#T63" backcolor="#800000" forecolor="#FFFFFF" audio="false" display="true" print="false" message-to-tag="false" text="PT31 Pump Discharge Pressure Transmitter Config Error" /&gt;</v>
      </c>
    </row>
    <row r="65" spans="1:14" x14ac:dyDescent="0.2">
      <c r="A65">
        <v>4</v>
      </c>
      <c r="B65" t="s">
        <v>249</v>
      </c>
      <c r="C65">
        <v>1</v>
      </c>
      <c r="D65">
        <v>64</v>
      </c>
      <c r="E65" t="str">
        <f t="shared" si="0"/>
        <v>T64</v>
      </c>
      <c r="F65" t="s">
        <v>270</v>
      </c>
      <c r="G65" t="s">
        <v>125</v>
      </c>
      <c r="H65" s="1" t="s">
        <v>73</v>
      </c>
      <c r="I65" s="1" t="s">
        <v>126</v>
      </c>
      <c r="J65" s="1" t="s">
        <v>73</v>
      </c>
      <c r="K65" s="1" t="s">
        <v>73</v>
      </c>
      <c r="L65" s="1" t="s">
        <v>204</v>
      </c>
      <c r="M65" t="str">
        <f t="shared" si="1"/>
        <v>FT41 Inlet Flow Transmitter LoLo Flow</v>
      </c>
      <c r="N65" t="str">
        <f t="shared" si="2"/>
        <v>&lt;message id="M64" trigger-value="1" identifier="64" trigger="#T64" backcolor="#800000" forecolor="#FFFFFF" audio="false" display="true" print="false" message-to-tag="false" text="FT41 Inlet Flow Transmitter LoLo Flow" /&gt;</v>
      </c>
    </row>
    <row r="66" spans="1:14" x14ac:dyDescent="0.2">
      <c r="A66">
        <v>4</v>
      </c>
      <c r="B66" t="s">
        <v>250</v>
      </c>
      <c r="C66">
        <v>1</v>
      </c>
      <c r="D66">
        <v>65</v>
      </c>
      <c r="E66" t="str">
        <f t="shared" si="0"/>
        <v>T65</v>
      </c>
      <c r="F66" t="s">
        <v>270</v>
      </c>
      <c r="G66" t="s">
        <v>125</v>
      </c>
      <c r="H66" s="1" t="s">
        <v>73</v>
      </c>
      <c r="I66" s="1" t="s">
        <v>126</v>
      </c>
      <c r="J66" s="1" t="s">
        <v>73</v>
      </c>
      <c r="K66" s="1" t="s">
        <v>73</v>
      </c>
      <c r="L66" s="1" t="s">
        <v>205</v>
      </c>
      <c r="M66" t="str">
        <f t="shared" si="1"/>
        <v>FT41 Inlet Flow Transmitter Lo Flow</v>
      </c>
      <c r="N66" t="str">
        <f t="shared" si="2"/>
        <v>&lt;message id="M65" trigger-value="1" identifier="65" trigger="#T65" backcolor="#800000" forecolor="#FFFFFF" audio="false" display="true" print="false" message-to-tag="false" text="FT41 Inlet Flow Transmitter Lo Flow" /&gt;</v>
      </c>
    </row>
    <row r="67" spans="1:14" x14ac:dyDescent="0.2">
      <c r="A67">
        <v>4</v>
      </c>
      <c r="B67" t="s">
        <v>251</v>
      </c>
      <c r="C67">
        <v>1</v>
      </c>
      <c r="D67">
        <v>66</v>
      </c>
      <c r="E67" t="str">
        <f t="shared" ref="E67:E85" si="3">CONCATENATE("T", D67)</f>
        <v>T66</v>
      </c>
      <c r="F67" t="s">
        <v>270</v>
      </c>
      <c r="G67" t="s">
        <v>125</v>
      </c>
      <c r="H67" s="1" t="s">
        <v>73</v>
      </c>
      <c r="I67" s="1" t="s">
        <v>126</v>
      </c>
      <c r="J67" s="1" t="s">
        <v>73</v>
      </c>
      <c r="K67" s="1" t="s">
        <v>73</v>
      </c>
      <c r="L67" s="1" t="s">
        <v>206</v>
      </c>
      <c r="M67" t="str">
        <f t="shared" ref="M67:M85" si="4">SUBSTITUTE(L67, "X", A67)</f>
        <v>FT41 Inlet Flow Transmitter Hi Flow</v>
      </c>
      <c r="N67" t="str">
        <f t="shared" ref="N67:N85" si="5">CONCATENATE("&lt;message id=", CHAR(34), B67, CHAR(34), " trigger-value=", CHAR(34), C67, CHAR(34), " identifier=", CHAR(34), D67, CHAR(34), " trigger=", CHAR(34), "#", E67, CHAR(34), " backcolor=", CHAR(34), F67, CHAR(34), " forecolor=", CHAR(34), G67, CHAR(34), " audio=", CHAR(34), H67, CHAR(34), " display=", CHAR(34), I67, CHAR(34), " print=", CHAR(34), J67, CHAR(34), " message-to-tag=", CHAR(34), K67, CHAR(34), " text=", CHAR(34), M67, CHAR(34), " /&gt;")</f>
        <v>&lt;message id="M66" trigger-value="1" identifier="66" trigger="#T66" backcolor="#800000" forecolor="#FFFFFF" audio="false" display="true" print="false" message-to-tag="false" text="FT41 Inlet Flow Transmitter Hi Flow" /&gt;</v>
      </c>
    </row>
    <row r="68" spans="1:14" x14ac:dyDescent="0.2">
      <c r="A68">
        <v>4</v>
      </c>
      <c r="B68" t="s">
        <v>252</v>
      </c>
      <c r="C68">
        <v>1</v>
      </c>
      <c r="D68">
        <v>67</v>
      </c>
      <c r="E68" t="str">
        <f t="shared" si="3"/>
        <v>T67</v>
      </c>
      <c r="F68" t="s">
        <v>270</v>
      </c>
      <c r="G68" t="s">
        <v>125</v>
      </c>
      <c r="H68" s="1" t="s">
        <v>73</v>
      </c>
      <c r="I68" s="1" t="s">
        <v>126</v>
      </c>
      <c r="J68" s="1" t="s">
        <v>73</v>
      </c>
      <c r="K68" s="1" t="s">
        <v>73</v>
      </c>
      <c r="L68" s="1" t="s">
        <v>207</v>
      </c>
      <c r="M68" t="str">
        <f t="shared" si="4"/>
        <v>FT41 Inlet Flow Transmitter HiHi Flow</v>
      </c>
      <c r="N68" t="str">
        <f t="shared" si="5"/>
        <v>&lt;message id="M67" trigger-value="1" identifier="67" trigger="#T67" backcolor="#800000" forecolor="#FFFFFF" audio="false" display="true" print="false" message-to-tag="false" text="FT41 Inlet Flow Transmitter HiHi Flow" /&gt;</v>
      </c>
    </row>
    <row r="69" spans="1:14" x14ac:dyDescent="0.2">
      <c r="A69">
        <v>4</v>
      </c>
      <c r="B69" t="s">
        <v>253</v>
      </c>
      <c r="C69">
        <v>1</v>
      </c>
      <c r="D69">
        <v>68</v>
      </c>
      <c r="E69" t="str">
        <f t="shared" si="3"/>
        <v>T68</v>
      </c>
      <c r="F69" t="s">
        <v>270</v>
      </c>
      <c r="G69" t="s">
        <v>125</v>
      </c>
      <c r="H69" s="1" t="s">
        <v>73</v>
      </c>
      <c r="I69" s="1" t="s">
        <v>126</v>
      </c>
      <c r="J69" s="1" t="s">
        <v>73</v>
      </c>
      <c r="K69" s="1" t="s">
        <v>73</v>
      </c>
      <c r="L69" s="1" t="s">
        <v>208</v>
      </c>
      <c r="M69" t="str">
        <f t="shared" si="4"/>
        <v>FT41 Inlet Flow Transmitter Config Error</v>
      </c>
      <c r="N69" t="str">
        <f t="shared" si="5"/>
        <v>&lt;message id="M68" trigger-value="1" identifier="68" trigger="#T68" backcolor="#800000" forecolor="#FFFFFF" audio="false" display="true" print="false" message-to-tag="false" text="FT41 Inlet Flow Transmitter Config Error" /&gt;</v>
      </c>
    </row>
    <row r="70" spans="1:14" x14ac:dyDescent="0.2">
      <c r="A70">
        <v>4</v>
      </c>
      <c r="B70" t="s">
        <v>254</v>
      </c>
      <c r="C70">
        <v>1</v>
      </c>
      <c r="D70">
        <v>69</v>
      </c>
      <c r="E70" t="str">
        <f t="shared" si="3"/>
        <v>T69</v>
      </c>
      <c r="F70" t="s">
        <v>270</v>
      </c>
      <c r="G70" t="s">
        <v>125</v>
      </c>
      <c r="H70" s="1" t="s">
        <v>73</v>
      </c>
      <c r="I70" s="1" t="s">
        <v>126</v>
      </c>
      <c r="J70" s="1" t="s">
        <v>73</v>
      </c>
      <c r="K70" s="1" t="s">
        <v>73</v>
      </c>
      <c r="L70" s="1" t="s">
        <v>209</v>
      </c>
      <c r="M70" t="str">
        <f t="shared" si="4"/>
        <v>LT41 Tank Level LoLo Level</v>
      </c>
      <c r="N70" t="str">
        <f t="shared" si="5"/>
        <v>&lt;message id="M69" trigger-value="1" identifier="69" trigger="#T69" backcolor="#800000" forecolor="#FFFFFF" audio="false" display="true" print="false" message-to-tag="false" text="LT41 Tank Level LoLo Level" /&gt;</v>
      </c>
    </row>
    <row r="71" spans="1:14" x14ac:dyDescent="0.2">
      <c r="A71">
        <v>4</v>
      </c>
      <c r="B71" t="s">
        <v>255</v>
      </c>
      <c r="C71">
        <v>1</v>
      </c>
      <c r="D71">
        <v>70</v>
      </c>
      <c r="E71" t="str">
        <f t="shared" si="3"/>
        <v>T70</v>
      </c>
      <c r="F71" t="s">
        <v>270</v>
      </c>
      <c r="G71" t="s">
        <v>125</v>
      </c>
      <c r="H71" s="1" t="s">
        <v>73</v>
      </c>
      <c r="I71" s="1" t="s">
        <v>126</v>
      </c>
      <c r="J71" s="1" t="s">
        <v>73</v>
      </c>
      <c r="K71" s="1" t="s">
        <v>73</v>
      </c>
      <c r="L71" s="1" t="s">
        <v>210</v>
      </c>
      <c r="M71" t="str">
        <f t="shared" si="4"/>
        <v>LT41 Tank Level Lo Level</v>
      </c>
      <c r="N71" t="str">
        <f t="shared" si="5"/>
        <v>&lt;message id="M70" trigger-value="1" identifier="70" trigger="#T70" backcolor="#800000" forecolor="#FFFFFF" audio="false" display="true" print="false" message-to-tag="false" text="LT41 Tank Level Lo Level" /&gt;</v>
      </c>
    </row>
    <row r="72" spans="1:14" x14ac:dyDescent="0.2">
      <c r="A72">
        <v>4</v>
      </c>
      <c r="B72" t="s">
        <v>256</v>
      </c>
      <c r="C72">
        <v>1</v>
      </c>
      <c r="D72">
        <v>71</v>
      </c>
      <c r="E72" t="str">
        <f t="shared" si="3"/>
        <v>T71</v>
      </c>
      <c r="F72" t="s">
        <v>270</v>
      </c>
      <c r="G72" t="s">
        <v>125</v>
      </c>
      <c r="H72" s="1" t="s">
        <v>73</v>
      </c>
      <c r="I72" s="1" t="s">
        <v>126</v>
      </c>
      <c r="J72" s="1" t="s">
        <v>73</v>
      </c>
      <c r="K72" s="1" t="s">
        <v>73</v>
      </c>
      <c r="L72" s="1" t="s">
        <v>211</v>
      </c>
      <c r="M72" t="str">
        <f t="shared" si="4"/>
        <v>LT41 Tank Level Hi Level</v>
      </c>
      <c r="N72" t="str">
        <f t="shared" si="5"/>
        <v>&lt;message id="M71" trigger-value="1" identifier="71" trigger="#T71" backcolor="#800000" forecolor="#FFFFFF" audio="false" display="true" print="false" message-to-tag="false" text="LT41 Tank Level Hi Level" /&gt;</v>
      </c>
    </row>
    <row r="73" spans="1:14" x14ac:dyDescent="0.2">
      <c r="A73">
        <v>4</v>
      </c>
      <c r="B73" t="s">
        <v>257</v>
      </c>
      <c r="C73">
        <v>1</v>
      </c>
      <c r="D73">
        <v>72</v>
      </c>
      <c r="E73" t="str">
        <f t="shared" si="3"/>
        <v>T72</v>
      </c>
      <c r="F73" t="s">
        <v>270</v>
      </c>
      <c r="G73" t="s">
        <v>125</v>
      </c>
      <c r="H73" s="1" t="s">
        <v>73</v>
      </c>
      <c r="I73" s="1" t="s">
        <v>126</v>
      </c>
      <c r="J73" s="1" t="s">
        <v>73</v>
      </c>
      <c r="K73" s="1" t="s">
        <v>73</v>
      </c>
      <c r="L73" s="1" t="s">
        <v>212</v>
      </c>
      <c r="M73" t="str">
        <f t="shared" si="4"/>
        <v>LT41 Tank Level HiHi Level</v>
      </c>
      <c r="N73" t="str">
        <f t="shared" si="5"/>
        <v>&lt;message id="M72" trigger-value="1" identifier="72" trigger="#T72" backcolor="#800000" forecolor="#FFFFFF" audio="false" display="true" print="false" message-to-tag="false" text="LT41 Tank Level HiHi Level" /&gt;</v>
      </c>
    </row>
    <row r="74" spans="1:14" x14ac:dyDescent="0.2">
      <c r="A74">
        <v>4</v>
      </c>
      <c r="B74" t="s">
        <v>258</v>
      </c>
      <c r="C74">
        <v>1</v>
      </c>
      <c r="D74">
        <v>73</v>
      </c>
      <c r="E74" t="str">
        <f t="shared" si="3"/>
        <v>T73</v>
      </c>
      <c r="F74" t="s">
        <v>270</v>
      </c>
      <c r="G74" t="s">
        <v>125</v>
      </c>
      <c r="H74" s="1" t="s">
        <v>73</v>
      </c>
      <c r="I74" s="1" t="s">
        <v>126</v>
      </c>
      <c r="J74" s="1" t="s">
        <v>73</v>
      </c>
      <c r="K74" s="1" t="s">
        <v>73</v>
      </c>
      <c r="L74" s="1" t="s">
        <v>213</v>
      </c>
      <c r="M74" t="str">
        <f t="shared" si="4"/>
        <v>LT41 Tank Level Config Error</v>
      </c>
      <c r="N74" t="str">
        <f t="shared" si="5"/>
        <v>&lt;message id="M73" trigger-value="1" identifier="73" trigger="#T73" backcolor="#800000" forecolor="#FFFFFF" audio="false" display="true" print="false" message-to-tag="false" text="LT41 Tank Level Config Error" /&gt;</v>
      </c>
    </row>
    <row r="75" spans="1:14" x14ac:dyDescent="0.2">
      <c r="A75">
        <v>4</v>
      </c>
      <c r="B75" t="s">
        <v>259</v>
      </c>
      <c r="C75">
        <v>1</v>
      </c>
      <c r="D75">
        <v>74</v>
      </c>
      <c r="E75" t="str">
        <f t="shared" si="3"/>
        <v>T74</v>
      </c>
      <c r="F75" t="s">
        <v>270</v>
      </c>
      <c r="G75" t="s">
        <v>125</v>
      </c>
      <c r="H75" s="1" t="s">
        <v>73</v>
      </c>
      <c r="I75" s="1" t="s">
        <v>126</v>
      </c>
      <c r="J75" s="1" t="s">
        <v>73</v>
      </c>
      <c r="K75" s="1" t="s">
        <v>73</v>
      </c>
      <c r="L75" s="1" t="s">
        <v>214</v>
      </c>
      <c r="M75" t="str">
        <f t="shared" si="4"/>
        <v>FT42 Outlet Flow Transmitter LoLo Flow</v>
      </c>
      <c r="N75" t="str">
        <f t="shared" si="5"/>
        <v>&lt;message id="M74" trigger-value="1" identifier="74" trigger="#T74" backcolor="#800000" forecolor="#FFFFFF" audio="false" display="true" print="false" message-to-tag="false" text="FT42 Outlet Flow Transmitter LoLo Flow" /&gt;</v>
      </c>
    </row>
    <row r="76" spans="1:14" x14ac:dyDescent="0.2">
      <c r="A76">
        <v>4</v>
      </c>
      <c r="B76" t="s">
        <v>260</v>
      </c>
      <c r="C76">
        <v>1</v>
      </c>
      <c r="D76">
        <v>75</v>
      </c>
      <c r="E76" t="str">
        <f t="shared" si="3"/>
        <v>T75</v>
      </c>
      <c r="F76" t="s">
        <v>270</v>
      </c>
      <c r="G76" t="s">
        <v>125</v>
      </c>
      <c r="H76" s="1" t="s">
        <v>73</v>
      </c>
      <c r="I76" s="1" t="s">
        <v>126</v>
      </c>
      <c r="J76" s="1" t="s">
        <v>73</v>
      </c>
      <c r="K76" s="1" t="s">
        <v>73</v>
      </c>
      <c r="L76" s="1" t="s">
        <v>215</v>
      </c>
      <c r="M76" t="str">
        <f t="shared" si="4"/>
        <v>FT42 Outlet Flow Transmitter Lo Flow</v>
      </c>
      <c r="N76" t="str">
        <f t="shared" si="5"/>
        <v>&lt;message id="M75" trigger-value="1" identifier="75" trigger="#T75" backcolor="#800000" forecolor="#FFFFFF" audio="false" display="true" print="false" message-to-tag="false" text="FT42 Outlet Flow Transmitter Lo Flow" /&gt;</v>
      </c>
    </row>
    <row r="77" spans="1:14" x14ac:dyDescent="0.2">
      <c r="A77">
        <v>4</v>
      </c>
      <c r="B77" t="s">
        <v>261</v>
      </c>
      <c r="C77">
        <v>1</v>
      </c>
      <c r="D77">
        <v>76</v>
      </c>
      <c r="E77" t="str">
        <f t="shared" si="3"/>
        <v>T76</v>
      </c>
      <c r="F77" t="s">
        <v>270</v>
      </c>
      <c r="G77" t="s">
        <v>125</v>
      </c>
      <c r="H77" s="1" t="s">
        <v>73</v>
      </c>
      <c r="I77" s="1" t="s">
        <v>126</v>
      </c>
      <c r="J77" s="1" t="s">
        <v>73</v>
      </c>
      <c r="K77" s="1" t="s">
        <v>73</v>
      </c>
      <c r="L77" s="1" t="s">
        <v>216</v>
      </c>
      <c r="M77" t="str">
        <f t="shared" si="4"/>
        <v>FT42 Outlet Flow Transmitter Hi Flow</v>
      </c>
      <c r="N77" t="str">
        <f t="shared" si="5"/>
        <v>&lt;message id="M76" trigger-value="1" identifier="76" trigger="#T76" backcolor="#800000" forecolor="#FFFFFF" audio="false" display="true" print="false" message-to-tag="false" text="FT42 Outlet Flow Transmitter Hi Flow" /&gt;</v>
      </c>
    </row>
    <row r="78" spans="1:14" x14ac:dyDescent="0.2">
      <c r="A78">
        <v>4</v>
      </c>
      <c r="B78" t="s">
        <v>262</v>
      </c>
      <c r="C78">
        <v>1</v>
      </c>
      <c r="D78">
        <v>77</v>
      </c>
      <c r="E78" t="str">
        <f t="shared" si="3"/>
        <v>T77</v>
      </c>
      <c r="F78" t="s">
        <v>270</v>
      </c>
      <c r="G78" t="s">
        <v>125</v>
      </c>
      <c r="H78" s="1" t="s">
        <v>73</v>
      </c>
      <c r="I78" s="1" t="s">
        <v>126</v>
      </c>
      <c r="J78" s="1" t="s">
        <v>73</v>
      </c>
      <c r="K78" s="1" t="s">
        <v>73</v>
      </c>
      <c r="L78" s="1" t="s">
        <v>217</v>
      </c>
      <c r="M78" t="str">
        <f t="shared" si="4"/>
        <v>FT42 Outlet Flow Transmitter HiHi Flow</v>
      </c>
      <c r="N78" t="str">
        <f t="shared" si="5"/>
        <v>&lt;message id="M77" trigger-value="1" identifier="77" trigger="#T77" backcolor="#800000" forecolor="#FFFFFF" audio="false" display="true" print="false" message-to-tag="false" text="FT42 Outlet Flow Transmitter HiHi Flow" /&gt;</v>
      </c>
    </row>
    <row r="79" spans="1:14" x14ac:dyDescent="0.2">
      <c r="A79">
        <v>4</v>
      </c>
      <c r="B79" t="s">
        <v>263</v>
      </c>
      <c r="C79">
        <v>1</v>
      </c>
      <c r="D79">
        <v>78</v>
      </c>
      <c r="E79" t="str">
        <f t="shared" si="3"/>
        <v>T78</v>
      </c>
      <c r="F79" t="s">
        <v>270</v>
      </c>
      <c r="G79" t="s">
        <v>125</v>
      </c>
      <c r="H79" s="1" t="s">
        <v>73</v>
      </c>
      <c r="I79" s="1" t="s">
        <v>126</v>
      </c>
      <c r="J79" s="1" t="s">
        <v>73</v>
      </c>
      <c r="K79" s="1" t="s">
        <v>73</v>
      </c>
      <c r="L79" s="1" t="s">
        <v>218</v>
      </c>
      <c r="M79" t="str">
        <f t="shared" si="4"/>
        <v>FT42 Outlet Flow Transmitter Config Error</v>
      </c>
      <c r="N79" t="str">
        <f t="shared" si="5"/>
        <v>&lt;message id="M78" trigger-value="1" identifier="78" trigger="#T78" backcolor="#800000" forecolor="#FFFFFF" audio="false" display="true" print="false" message-to-tag="false" text="FT42 Outlet Flow Transmitter Config Error" /&gt;</v>
      </c>
    </row>
    <row r="80" spans="1:14" x14ac:dyDescent="0.2">
      <c r="A80">
        <v>4</v>
      </c>
      <c r="B80" t="s">
        <v>264</v>
      </c>
      <c r="C80">
        <v>1</v>
      </c>
      <c r="D80">
        <v>79</v>
      </c>
      <c r="E80" t="str">
        <f t="shared" si="3"/>
        <v>T79</v>
      </c>
      <c r="F80" t="s">
        <v>270</v>
      </c>
      <c r="G80" t="s">
        <v>125</v>
      </c>
      <c r="H80" s="1" t="s">
        <v>73</v>
      </c>
      <c r="I80" s="1" t="s">
        <v>126</v>
      </c>
      <c r="J80" s="1" t="s">
        <v>73</v>
      </c>
      <c r="K80" s="1" t="s">
        <v>73</v>
      </c>
      <c r="L80" s="1" t="s">
        <v>219</v>
      </c>
      <c r="M80" t="str">
        <f t="shared" si="4"/>
        <v>MC41 Pump VFD Fault</v>
      </c>
      <c r="N80" t="str">
        <f t="shared" si="5"/>
        <v>&lt;message id="M79" trigger-value="1" identifier="79" trigger="#T79" backcolor="#800000" forecolor="#FFFFFF" audio="false" display="true" print="false" message-to-tag="false" text="MC41 Pump VFD Fault" /&gt;</v>
      </c>
    </row>
    <row r="81" spans="1:14" x14ac:dyDescent="0.2">
      <c r="A81">
        <v>4</v>
      </c>
      <c r="B81" t="s">
        <v>265</v>
      </c>
      <c r="C81">
        <v>1</v>
      </c>
      <c r="D81">
        <v>80</v>
      </c>
      <c r="E81" t="str">
        <f t="shared" si="3"/>
        <v>T80</v>
      </c>
      <c r="F81" t="s">
        <v>270</v>
      </c>
      <c r="G81" t="s">
        <v>125</v>
      </c>
      <c r="H81" s="1" t="s">
        <v>73</v>
      </c>
      <c r="I81" s="1" t="s">
        <v>126</v>
      </c>
      <c r="J81" s="1" t="s">
        <v>73</v>
      </c>
      <c r="K81" s="1" t="s">
        <v>73</v>
      </c>
      <c r="L81" s="1" t="s">
        <v>220</v>
      </c>
      <c r="M81" t="str">
        <f t="shared" si="4"/>
        <v>PT41 Pump Discharge Pressure Transmitter LoLo Pressure</v>
      </c>
      <c r="N81" t="str">
        <f t="shared" si="5"/>
        <v>&lt;message id="M80" trigger-value="1" identifier="80" trigger="#T80" backcolor="#800000" forecolor="#FFFFFF" audio="false" display="true" print="false" message-to-tag="false" text="PT41 Pump Discharge Pressure Transmitter LoLo Pressure" /&gt;</v>
      </c>
    </row>
    <row r="82" spans="1:14" x14ac:dyDescent="0.2">
      <c r="A82">
        <v>4</v>
      </c>
      <c r="B82" t="s">
        <v>266</v>
      </c>
      <c r="C82">
        <v>1</v>
      </c>
      <c r="D82">
        <v>81</v>
      </c>
      <c r="E82" t="str">
        <f t="shared" si="3"/>
        <v>T81</v>
      </c>
      <c r="F82" t="s">
        <v>270</v>
      </c>
      <c r="G82" t="s">
        <v>125</v>
      </c>
      <c r="H82" s="1" t="s">
        <v>73</v>
      </c>
      <c r="I82" s="1" t="s">
        <v>126</v>
      </c>
      <c r="J82" s="1" t="s">
        <v>73</v>
      </c>
      <c r="K82" s="1" t="s">
        <v>73</v>
      </c>
      <c r="L82" s="1" t="s">
        <v>221</v>
      </c>
      <c r="M82" t="str">
        <f t="shared" si="4"/>
        <v>PT41 Pump Discharge Pressure Transmitter Lo Pressure</v>
      </c>
      <c r="N82" t="str">
        <f t="shared" si="5"/>
        <v>&lt;message id="M81" trigger-value="1" identifier="81" trigger="#T81" backcolor="#800000" forecolor="#FFFFFF" audio="false" display="true" print="false" message-to-tag="false" text="PT41 Pump Discharge Pressure Transmitter Lo Pressure" /&gt;</v>
      </c>
    </row>
    <row r="83" spans="1:14" x14ac:dyDescent="0.2">
      <c r="A83">
        <v>4</v>
      </c>
      <c r="B83" t="s">
        <v>267</v>
      </c>
      <c r="C83">
        <v>1</v>
      </c>
      <c r="D83">
        <v>82</v>
      </c>
      <c r="E83" t="str">
        <f t="shared" si="3"/>
        <v>T82</v>
      </c>
      <c r="F83" t="s">
        <v>270</v>
      </c>
      <c r="G83" t="s">
        <v>125</v>
      </c>
      <c r="H83" s="1" t="s">
        <v>73</v>
      </c>
      <c r="I83" s="1" t="s">
        <v>126</v>
      </c>
      <c r="J83" s="1" t="s">
        <v>73</v>
      </c>
      <c r="K83" s="1" t="s">
        <v>73</v>
      </c>
      <c r="L83" s="1" t="s">
        <v>222</v>
      </c>
      <c r="M83" t="str">
        <f t="shared" si="4"/>
        <v>PT41 Pump Discharge Pressure Transmitter Hi Pressure</v>
      </c>
      <c r="N83" t="str">
        <f t="shared" si="5"/>
        <v>&lt;message id="M82" trigger-value="1" identifier="82" trigger="#T82" backcolor="#800000" forecolor="#FFFFFF" audio="false" display="true" print="false" message-to-tag="false" text="PT41 Pump Discharge Pressure Transmitter Hi Pressure" /&gt;</v>
      </c>
    </row>
    <row r="84" spans="1:14" x14ac:dyDescent="0.2">
      <c r="A84">
        <v>4</v>
      </c>
      <c r="B84" t="s">
        <v>268</v>
      </c>
      <c r="C84">
        <v>1</v>
      </c>
      <c r="D84">
        <v>83</v>
      </c>
      <c r="E84" t="str">
        <f t="shared" si="3"/>
        <v>T83</v>
      </c>
      <c r="F84" t="s">
        <v>270</v>
      </c>
      <c r="G84" t="s">
        <v>125</v>
      </c>
      <c r="H84" s="1" t="s">
        <v>73</v>
      </c>
      <c r="I84" s="1" t="s">
        <v>126</v>
      </c>
      <c r="J84" s="1" t="s">
        <v>73</v>
      </c>
      <c r="K84" s="1" t="s">
        <v>73</v>
      </c>
      <c r="L84" s="1" t="s">
        <v>223</v>
      </c>
      <c r="M84" t="str">
        <f t="shared" si="4"/>
        <v>PT41 Pump Discharge Pressure Transmitter HiHi Pressure</v>
      </c>
      <c r="N84" t="str">
        <f t="shared" si="5"/>
        <v>&lt;message id="M83" trigger-value="1" identifier="83" trigger="#T83" backcolor="#800000" forecolor="#FFFFFF" audio="false" display="true" print="false" message-to-tag="false" text="PT41 Pump Discharge Pressure Transmitter HiHi Pressure" /&gt;</v>
      </c>
    </row>
    <row r="85" spans="1:14" x14ac:dyDescent="0.2">
      <c r="A85">
        <v>4</v>
      </c>
      <c r="B85" t="s">
        <v>269</v>
      </c>
      <c r="C85">
        <v>1</v>
      </c>
      <c r="D85">
        <v>84</v>
      </c>
      <c r="E85" t="str">
        <f t="shared" si="3"/>
        <v>T84</v>
      </c>
      <c r="F85" t="s">
        <v>270</v>
      </c>
      <c r="G85" t="s">
        <v>125</v>
      </c>
      <c r="H85" s="1" t="s">
        <v>73</v>
      </c>
      <c r="I85" s="1" t="s">
        <v>126</v>
      </c>
      <c r="J85" s="1" t="s">
        <v>73</v>
      </c>
      <c r="K85" s="1" t="s">
        <v>73</v>
      </c>
      <c r="L85" s="1" t="s">
        <v>224</v>
      </c>
      <c r="M85" t="str">
        <f t="shared" si="4"/>
        <v>PT41 Pump Discharge Pressure Transmitter Config Error</v>
      </c>
      <c r="N85" t="str">
        <f t="shared" si="5"/>
        <v>&lt;message id="M84" trigger-value="1" identifier="84" trigger="#T84" backcolor="#800000" forecolor="#FFFFFF" audio="false" display="true" print="false" message-to-tag="false" text="PT41 Pump Discharge Pressure Transmitter Config Error" /&gt;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Alarm Mapping</vt:lpstr>
      <vt:lpstr>Triggers</vt:lpstr>
      <vt:lpstr>Messages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2018-01-02T16:50:50Z</dcterms:created>
  <dcterms:modified xsi:type="dcterms:W3CDTF">2018-01-02T17:58:16Z</dcterms:modified>
</cp:coreProperties>
</file>